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28180" windowHeight="16820" activeTab="0"/>
  </bookViews>
  <sheets>
    <sheet name="Marks" sheetId="1" r:id="rId1"/>
    <sheet name="Completed" sheetId="2" r:id="rId2"/>
    <sheet name="info" sheetId="3" r:id="rId3"/>
    <sheet name="Unit 1" sheetId="4" r:id="rId4"/>
    <sheet name="Unit 2" sheetId="5" r:id="rId5"/>
    <sheet name="Unit 3" sheetId="6" r:id="rId6"/>
    <sheet name="Unit 4" sheetId="7" r:id="rId7"/>
    <sheet name="Unit 5" sheetId="8" r:id="rId8"/>
    <sheet name="Unit 6" sheetId="9" r:id="rId9"/>
    <sheet name="Unit 7" sheetId="10" r:id="rId10"/>
    <sheet name="Unit 8" sheetId="11" r:id="rId11"/>
    <sheet name="Unit 9" sheetId="12" r:id="rId12"/>
    <sheet name="Unit 10" sheetId="13" r:id="rId13"/>
    <sheet name="Unit 11" sheetId="14" r:id="rId14"/>
    <sheet name="Unit 12" sheetId="15" r:id="rId15"/>
    <sheet name="Unit 13" sheetId="16" r:id="rId16"/>
    <sheet name="Unit 14" sheetId="17" r:id="rId17"/>
    <sheet name="Electives" sheetId="18" r:id="rId18"/>
    <sheet name="Copy" sheetId="19" r:id="rId19"/>
  </sheets>
  <definedNames>
    <definedName name="_Toc95029262" localSheetId="2">'info'!$E$25</definedName>
    <definedName name="_Toc95029263" localSheetId="2">'info'!$E$26</definedName>
    <definedName name="BM_BCG1004A__Carry_out_measurements_and_" localSheetId="0">'Marks'!#REF!</definedName>
    <definedName name="_xlnm.Print_Area" localSheetId="0">'Marks'!$A$35:$W$65</definedName>
    <definedName name="_xlnm.Print_Titles" localSheetId="0">'Marks'!$2:$5</definedName>
  </definedNames>
  <calcPr fullCalcOnLoad="1"/>
</workbook>
</file>

<file path=xl/comments1.xml><?xml version="1.0" encoding="utf-8"?>
<comments xmlns="http://schemas.openxmlformats.org/spreadsheetml/2006/main">
  <authors>
    <author>alan</author>
    <author>National Corporate</author>
    <author>Alan</author>
    <author>Peter Faulks</author>
  </authors>
  <commentList>
    <comment ref="A27" authorId="0">
      <text>
        <r>
          <rPr>
            <sz val="8"/>
            <rFont val="Tahoma"/>
            <family val="2"/>
          </rPr>
          <t xml:space="preserve">Hazards in the work area are recognised, while under direct supervision and reported to appropriate people according to workplace procedures 
Workplace procedures and work instructions for own area of responsibility, for assessing and controlling risks are followed accurately while under direct supervision 
 Workplace procedures for dealing with incidents (accidents), fire and other emergencies are followed under direct supervision, whenever necessary within the scope of responsibilities and competencies 
</t>
        </r>
      </text>
    </comment>
    <comment ref="A28" authorId="0">
      <text>
        <r>
          <rPr>
            <sz val="8"/>
            <rFont val="Tahoma"/>
            <family val="2"/>
          </rPr>
          <t xml:space="preserve">Occupational Health and Safety issues are raised with appropriate people in accordance with workplace procedures and relevant Occupational Health and Safety legislation 
Contributions to participative arrangements for Occupational Health and Safety management in the workplace are made within organisational procedures and the scope of responsibilities and competencies 
</t>
        </r>
      </text>
    </comment>
    <comment ref="A29" authorId="0">
      <text>
        <r>
          <rPr>
            <sz val="8"/>
            <rFont val="Tahoma"/>
            <family val="2"/>
          </rPr>
          <t>Ability to follow workplace safety directions/ procedures,
Recognise and report hazards and
Raise OHS issues and contribute to participative arrangements for OHS management in the workplace</t>
        </r>
      </text>
    </comment>
    <comment ref="A30" authorId="0">
      <text>
        <r>
          <rPr>
            <sz val="8"/>
            <rFont val="Tahoma"/>
            <family val="2"/>
          </rPr>
          <t>At this level the learner must demonstrate knowledge by recall in a narrow range of areas.
Relevant legislation from all levels of government which affect business operation, especially in regard to Occupational Health and Safety and environmental issues, equal opportunity, industrial relations, anti-discrimination and diversity
Understanding ways in which OHS is managed in the workplace including procedures for fire, emergency, accident and near miss and control of risks
Relevant knowledge of workplace hazards
Relevant knowledge of designated personnel responsible for reporting OHS concerns
Understanding of the meaning of Occupational Health and Safety signs and symbols relevant to area of work</t>
        </r>
      </text>
    </comment>
    <comment ref="A33" authorId="0">
      <text>
        <r>
          <rPr>
            <sz val="8"/>
            <rFont val="Tahoma"/>
            <family val="2"/>
          </rPr>
          <t>Literacy skills to identify work requirements, hazard identification and reporting procedures; follow written instructions and to interpret Occupational Health and Safety signs and symbols
Communication skills to identify lines of communication, request advice, effectively question, follow safety instructions, receive feedback and report hazards in the workplace
Problem solving skills to solve routine problems related to hazards in the workplace, while under direct supervision
Technology skills to use equipment safely while under direction
Ability to relate to people from a range of social, cultural and ethnic backgrounds and physical and mental abilities</t>
        </r>
      </text>
    </comment>
    <comment ref="A79" authorId="1">
      <text>
        <r>
          <rPr>
            <sz val="8"/>
            <rFont val="Tahoma"/>
            <family val="2"/>
          </rPr>
          <t xml:space="preserve">Check peripheral device connections for correct position 
Switch on power at both the power point and computer 
</t>
        </r>
      </text>
    </comment>
    <comment ref="A80" authorId="1">
      <text>
        <r>
          <rPr>
            <sz val="8"/>
            <rFont val="Tahoma"/>
            <family val="2"/>
          </rPr>
          <t xml:space="preserve">Insert user name and password as prompted and note access, privacy, security and related conditions of use displayed on introductory screens 
Navigate through the operating system to access system information to identify system configuration and application versions in operation 
Use on-line help functions as required 
</t>
        </r>
      </text>
    </comment>
    <comment ref="A81" authorId="1">
      <text>
        <r>
          <rPr>
            <sz val="8"/>
            <rFont val="Tahoma"/>
            <family val="2"/>
          </rPr>
          <t xml:space="preserve">Create and customise desktop icons 
Select, open and close desktop icons to access application programs 
Manipulate application windows and return desktop to original condition 
</t>
        </r>
      </text>
    </comment>
    <comment ref="A82" authorId="1">
      <text>
        <r>
          <rPr>
            <sz val="8"/>
            <rFont val="Tahoma"/>
            <family val="2"/>
          </rPr>
          <t xml:space="preserve">Create and name directories and subdirectories 
Identify attributes of directories 
Move subdirectories between directories 
Rename directories as required 
Access directories and subdirectories via different paths 
</t>
        </r>
      </text>
    </comment>
    <comment ref="A83" authorId="1">
      <text>
        <r>
          <rPr>
            <sz val="8"/>
            <rFont val="Tahoma"/>
            <family val="2"/>
          </rPr>
          <t xml:space="preserve">Use system browser to search drives for specific files 
Access the most commonly used types of files in the directories 
Select, open and rename groups of files as required 
Move files between directories 
Copy files to disk 
Restore deleted files as necessary 
Erase and format disks as necessary 
</t>
        </r>
      </text>
    </comment>
    <comment ref="A84" authorId="1">
      <text>
        <r>
          <rPr>
            <sz val="8"/>
            <rFont val="Tahoma"/>
            <family val="2"/>
          </rPr>
          <t xml:space="preserve">Add a printer if required and ensure correct printer settings 
Change the default printer if appropriate 
Print information from an installed printer 
View and delete progress of print jobs as required 
</t>
        </r>
      </text>
    </comment>
    <comment ref="A85" authorId="1">
      <text>
        <r>
          <rPr>
            <sz val="8"/>
            <rFont val="Tahoma"/>
            <family val="2"/>
          </rPr>
          <t xml:space="preserve">Save any work to be retained and close all open application programs correctly 
Shut down computer correctly 
</t>
        </r>
      </text>
    </comment>
    <comment ref="A86" authorId="1">
      <text>
        <r>
          <rPr>
            <sz val="8"/>
            <rFont val="Tahoma"/>
            <family val="2"/>
          </rPr>
          <t>Basic keyboarding skills
Computer functions
Basic parts of a computer and various hardware components
Storage devices and basic categories
Basic software operation
Saving and retrieving files to various locations
Mouse management (button usage) for different applications
Reading and writing at a level where basic workplace documents are understood
Ability to communicate with peers and supervisors
Seeking assistance and expert advice
Interpretation of user manuals and help functions
The ability to input user access details for accessing a personal computer (PC) (possibly a networked environment)</t>
        </r>
      </text>
    </comment>
    <comment ref="A87" authorId="1">
      <text>
        <r>
          <rPr>
            <sz val="8"/>
            <rFont val="Tahoma"/>
            <family val="2"/>
          </rPr>
          <t>Knowledge of PC operations in a narrow range of areas
Basic PC practical skills
Performing a sequence of routine tasks after having received clear direction
Receiving and passing on messages and information.
The breadth, depth and complexity of knowledge and skills in this competency would prepare a person to perform a defined range of activities many of which may be routine and predictable.
Applications may include a variety of employment related skills including preparatory access and participation skills, broad-based induction skills and/or specific workplace skills. They may also include participation in a team or work group.</t>
        </r>
      </text>
    </comment>
    <comment ref="A24" authorId="0">
      <text>
        <r>
          <rPr>
            <sz val="8"/>
            <rFont val="Tahoma"/>
            <family val="2"/>
          </rPr>
          <t>Knowledge of organisational documentation and style guides
Organisational storage and retrieval procedures
Broad knowledge of features for application packages
General OH&amp;S regulations
Current business practices in relation to preparing reports
Use of input/output devices (e.g. scanners, laser printers)
Organisational procedures for document design
Basic decision making skills
General customer service skills in relation to internal customers
Questioning and active listening
Problem solving skills for basic application troubleshooting
Literacy and numeracy skills in regard to general workplace documentation design, usage and improvement</t>
        </r>
      </text>
    </comment>
    <comment ref="A23" authorId="0">
      <text>
        <r>
          <rPr>
            <sz val="8"/>
            <rFont val="Tahoma"/>
            <family val="2"/>
          </rPr>
          <t>Competency must be demonstrated by building several workplace documents, without explicit instruction on their design from end-user or supervisor
A range of features of software applications are accessed and employed successfully to produce a workplace document.</t>
        </r>
      </text>
    </comment>
    <comment ref="A21" authorId="0">
      <text>
        <r>
          <rPr>
            <sz val="8"/>
            <rFont val="Tahoma"/>
            <family val="2"/>
          </rPr>
          <t xml:space="preserve">Use software as per specification 
Locate and open files 
Amend designs according to requirements 
Exit applications successfully without loss of data 
</t>
        </r>
      </text>
    </comment>
    <comment ref="A20" authorId="0">
      <text>
        <r>
          <rPr>
            <sz val="8"/>
            <rFont val="Tahoma"/>
            <family val="2"/>
          </rPr>
          <t xml:space="preserve">Use applications to design and configure document templates for use in a business environment 
Demonstrate the implementation of design guidelines 
Select appropriate software 
Use software as per specifications to design documents 
Store documents for access and editing as required 
Obtain approval of design of documents from appropriate person 
</t>
        </r>
      </text>
    </comment>
    <comment ref="A63" authorId="0">
      <text>
        <r>
          <rPr>
            <sz val="8"/>
            <rFont val="Tahoma"/>
            <family val="2"/>
          </rPr>
          <t>OH&amp;S principles and responsibilities
Ergonomic principles to avoid back, wrist and eye strain
Procedures and exercises for avoiding strain and injury
Basic knowledge of current industry-accepted hardware and software products, with broad knowledge of general features and capabilities
Reading and writing at a level where basic workplace documents are understood
Decision making skills in a narrow range of areas
Problem solving skills for a defined range of predictable problems
Ability to communicate with peers and supervisors to seek assistance and advice</t>
        </r>
      </text>
    </comment>
    <comment ref="A62" authorId="0">
      <text>
        <r>
          <rPr>
            <sz val="8"/>
            <rFont val="Tahoma"/>
            <family val="2"/>
          </rPr>
          <t>Assessment must confirm the ability to determine, select, explain and use hardware components, peripheral equipment and consumables correctly and efficiently according to the task requirement.</t>
        </r>
      </text>
    </comment>
    <comment ref="A61" authorId="0">
      <text>
        <r>
          <rPr>
            <sz val="8"/>
            <rFont val="Tahoma"/>
            <family val="2"/>
          </rPr>
          <t>Follow OH&amp;S standards and organisational policies and procedures when using computer input equipment</t>
        </r>
      </text>
    </comment>
    <comment ref="A60" authorId="0">
      <text>
        <r>
          <rPr>
            <sz val="8"/>
            <rFont val="Tahoma"/>
            <family val="2"/>
          </rPr>
          <t xml:space="preserve">Describe the functions of computer hardware and associated OH&amp;S standards and environmental considerations around hardware use and disposal 
Describe the function of a computer operating system 
Describe the boot process 
State the relationship between an application program, the operating system and hardware 
State the general differences between the different computer platforms and their respective operating systems 
Draw a simple block (schematic) diagram showing the interconnection of the various components of a computer 
</t>
        </r>
      </text>
    </comment>
    <comment ref="A59" authorId="0">
      <text>
        <r>
          <rPr>
            <sz val="8"/>
            <rFont val="Tahoma"/>
            <family val="2"/>
          </rPr>
          <t xml:space="preserve">Identify external hardware components and peripherals 
Identify internal hardware components 
</t>
        </r>
      </text>
    </comment>
    <comment ref="A64"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A10" authorId="0">
      <text>
        <r>
          <rPr>
            <sz val="8"/>
            <rFont val="Tahoma"/>
            <family val="2"/>
          </rPr>
          <t xml:space="preserve">Follow OH&amp;S standards and regulations to avoid injury or illness 
Use wrist rests and document holders where appropriate 
Use monitor anti-glare and radiation reduction screens where appropriate 
Ensure user equipment is maintained and free from defects that could cause injury 
</t>
        </r>
      </text>
    </comment>
    <comment ref="A9" authorId="0">
      <text>
        <r>
          <rPr>
            <sz val="8"/>
            <rFont val="Tahoma"/>
            <family val="2"/>
          </rPr>
          <t xml:space="preserve">Identify the help resources available for basic difficulties with the software 
Access user help documentation and other resources for basic difficulties with the software 
</t>
        </r>
      </text>
    </comment>
    <comment ref="A8" authorId="0">
      <text>
        <r>
          <rPr>
            <sz val="8"/>
            <rFont val="Tahoma"/>
            <family val="2"/>
          </rPr>
          <t xml:space="preserve">Select and access files 
Amend and save files according to requirements 
Produce documents and files that meet organisational needs 
Save files in appropriate directories/folders 
Exit software correctly without loss of data 
</t>
        </r>
      </text>
    </comment>
    <comment ref="A7" authorId="0">
      <text>
        <r>
          <rPr>
            <sz val="8"/>
            <rFont val="Tahoma"/>
            <family val="2"/>
          </rPr>
          <t xml:space="preserve">Select software appropriate to perform activity 
Use software to produce required outcome using a range of features related to the activities 
Save documents in appropriate directories/folders 
</t>
        </r>
      </text>
    </comment>
    <comment ref="A16"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A11" authorId="0">
      <text>
        <r>
          <rPr>
            <sz val="8"/>
            <rFont val="Tahoma"/>
            <family val="2"/>
          </rPr>
          <t>Assessment must confirm the ability to produce several workplace documents utilising a minimum of three different computing packages. Learner will demonstrate the use of a wide range of features from each package.</t>
        </r>
      </text>
    </comment>
    <comment ref="A46" authorId="0">
      <text>
        <r>
          <rPr>
            <sz val="8"/>
            <rFont val="Tahoma"/>
            <family val="2"/>
          </rPr>
          <t xml:space="preserve">Save data to disk 
Convert data to a new file format 
Re-access data and check information 
Obtain organisational documentation, such as procedures, manuals and guides and use when appropriate 
Save data to disk 
Access user help documentation or other resources for basic difficulties with software application package 
</t>
        </r>
      </text>
    </comment>
    <comment ref="A45" authorId="0">
      <text>
        <r>
          <rPr>
            <sz val="8"/>
            <rFont val="Tahoma"/>
            <family val="2"/>
          </rPr>
          <t xml:space="preserve">Create a mailing list using a database, spreadsheet or address book, and merge mailing list with another document 
Use a conversion tool of a software application package to convert data from one format to another to enable additional work on the converted data 
Save data to a new file format 
Import objects from another software application package and modify as required to produce a required outcome 
Export data to another software application package to produce a required outcome 
Create a link between one software application package and another, and use this to update information to a document 
</t>
        </r>
      </text>
    </comment>
    <comment ref="A44" authorId="0">
      <text>
        <r>
          <rPr>
            <sz val="8"/>
            <rFont val="Tahoma"/>
            <family val="2"/>
          </rPr>
          <t xml:space="preserve">Identify the requirement of the task 
Select appropriate software and file formats 
</t>
        </r>
      </text>
    </comment>
    <comment ref="A49"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A48" authorId="0">
      <text>
        <r>
          <rPr>
            <sz val="8"/>
            <rFont val="Tahoma"/>
            <family val="2"/>
          </rPr>
          <t>General understanding of features and functions of commercial computing packages
Software packages used by the organisation
Use of input/output devices
Current business practices in relation to preparing reports
Importing/exporting functions, linking documents
Reading and general comprehension of technical manuals
Basic analytical skills for known problems in routine procedures
Problem solving skills in regard to known problems in routine processes
Use of commercial computing packages and integration of those packages
Clear and precise communication with team members and supervisors</t>
        </r>
      </text>
    </comment>
    <comment ref="A47" authorId="0">
      <text>
        <r>
          <rPr>
            <sz val="8"/>
            <rFont val="Tahoma"/>
            <family val="2"/>
          </rPr>
          <t>Assessment must verify the ability to manipulate, convert and integrate data between commercial application software.</t>
        </r>
      </text>
    </comment>
    <comment ref="A56" authorId="0">
      <text>
        <r>
          <rPr>
            <sz val="8"/>
            <rFont val="Tahoma"/>
            <family val="2"/>
          </rPr>
          <t xml:space="preserve">Set up input and output devices and check functionality 
Install drivers as appropriate and check functionality 
</t>
        </r>
      </text>
    </comment>
    <comment ref="A55" authorId="0">
      <text>
        <r>
          <rPr>
            <sz val="8"/>
            <rFont val="Tahoma"/>
            <family val="2"/>
          </rPr>
          <t xml:space="preserve">Use operating system and third-party utilities 
Customise the graphical user interface 
Use techniques unique to the command line interface 
</t>
        </r>
      </text>
    </comment>
    <comment ref="A54" authorId="0">
      <text>
        <r>
          <rPr>
            <sz val="8"/>
            <rFont val="Tahoma"/>
            <family val="2"/>
          </rPr>
          <t xml:space="preserve">Install, upgrade and uninstall application software to suit the working environment 
Use both the graphical user interface and the command line interface to perform basic tasks </t>
        </r>
      </text>
    </comment>
    <comment ref="A53" authorId="0">
      <text>
        <r>
          <rPr>
            <sz val="8"/>
            <rFont val="Tahoma"/>
            <family val="2"/>
          </rPr>
          <t>Configure operating system to suit the working environment, including but not limited to setting variables</t>
        </r>
      </text>
    </comment>
    <comment ref="A37" authorId="0">
      <text>
        <r>
          <rPr>
            <sz val="8"/>
            <rFont val="Tahoma"/>
            <family val="2"/>
          </rPr>
          <t xml:space="preserve">Identify IT equipment, operating systems and software used in the organisation and understand the importance and role within the organisation 
Establish that all of the equipment locations and service requirements are maintained according to organisational requirements and prevailing policies and procedures 
</t>
        </r>
      </text>
    </comment>
    <comment ref="A36" authorId="0">
      <text>
        <r>
          <rPr>
            <sz val="8"/>
            <rFont val="Tahoma"/>
            <family val="2"/>
          </rPr>
          <t xml:space="preserve">Identify IT roles in an organisation and briefly describe what services they perform 
Identify and describe key players from the IT service areas previously identified 
Identify IT policies and procedures and research whether they are used in practice 
</t>
        </r>
      </text>
    </comment>
    <comment ref="A41"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A39"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A38" authorId="0">
      <text>
        <r>
          <rPr>
            <sz val="8"/>
            <rFont val="Tahoma"/>
            <family val="2"/>
          </rPr>
          <t xml:space="preserve">Assessment must confirm the ability to effectively integrate into and operate in the IT environment of an organisation. An individual would be expected to demonstrate an understanding of the organisation's IT policies, systems, management structure and operating arrangements.  </t>
        </r>
      </text>
    </comment>
    <comment ref="A68" authorId="0">
      <text>
        <r>
          <rPr>
            <sz val="8"/>
            <rFont val="Tahoma"/>
            <family val="2"/>
          </rPr>
          <t xml:space="preserve">Answer enquiries promptly and appropriately 
Record information or messages and refer client requests to the appropriate person in accordance with organisational procedures 
Inform client of the progress of their request or enquiry and advise them of the organisational process for answering their request or enquiry 
Investigate the organisational follow-up procedure or policy and record follow-up action taken in regard to the client request or enquiry 
</t>
        </r>
      </text>
    </comment>
    <comment ref="A67" authorId="0">
      <text>
        <r>
          <rPr>
            <sz val="8"/>
            <rFont val="Tahoma"/>
            <family val="2"/>
          </rPr>
          <t xml:space="preserve">Receive requests and enquiries from clients in a polite and appropriate manner 
Use verbal and non-verbal communication to respond to the client requests and enquiries effectively 
Use appropriate questioning and active listening techniques to understand client needs and determine support requirements 
Accommodate cultural differences in the workplace 
</t>
        </r>
      </text>
    </comment>
    <comment ref="A70" authorId="0">
      <text>
        <r>
          <rPr>
            <sz val="8"/>
            <rFont val="Tahoma"/>
            <family val="2"/>
          </rPr>
          <t xml:space="preserve">Assessment must confirm the ability to adhere to organisational policies in regard to external and internal client contact and the processing of internal and external requests, including from colleagues. </t>
        </r>
      </text>
    </comment>
    <comment ref="A92" authorId="0">
      <text>
        <r>
          <rPr>
            <sz val="8"/>
            <rFont val="Tahoma"/>
            <family val="2"/>
          </rPr>
          <t xml:space="preserve">Verify the timeframe for installation schedule with the client 
Remove old peripherals if they are being replaced with minimal disruption to clients, taking into account environmental considerations and OH&amp;S standards 
Connect new peripherals with minimum disruption to clients, taking into account operating system procedures 
Configure the computer to accept the new peripherals 
Test hardware peripherals and confirm client satisfaction, pay particular attention to possible impact on other systems and make adjustments as required 
</t>
        </r>
      </text>
    </comment>
    <comment ref="A91" authorId="0">
      <text>
        <r>
          <rPr>
            <sz val="8"/>
            <rFont val="Tahoma"/>
            <family val="2"/>
          </rPr>
          <t xml:space="preserve">Obtain peripherals under instruction from appropriate person 
Enter peripherals into equipment inventory according to organisational standards 
Validate that contents of delivered components and physical contents match the packing list and resolve discrepancies if necessary 
Store peripherals according to vendor/manual guidelines 
</t>
        </r>
      </text>
    </comment>
    <comment ref="A90" authorId="0">
      <text>
        <r>
          <rPr>
            <sz val="8"/>
            <rFont val="Tahoma"/>
            <family val="2"/>
          </rPr>
          <t xml:space="preserve">Identify clientperipheral requirements and confirm in accordance with organisational standards 
Document client requirements and peripherals needed in line with organisational standards and report findings to the appropriate person 
Verify client requirements with appropriate person in line with organisationalstandards and reporting procedures 
Take action to ensure client support expectations are covered by vendor warranty and support services 
</t>
        </r>
      </text>
    </comment>
    <comment ref="A9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to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A94" authorId="0">
      <text>
        <r>
          <rPr>
            <sz val="8"/>
            <rFont val="Tahoma"/>
            <family val="2"/>
          </rPr>
          <t>Broad general knowledge of OH&amp;S procedures for electrical equipment
Detailed knowledge of inventory procedures
Organisational guidelines relating to external suppliers and vendors
General understanding of technical systems
Broad knowledge of operating systems
Broad knowledge of help desk and maintenance practices
Current industry-accepted hardware and software products, with broad knowledge of general features and capabilities and detailed knowledge in some areas
Broad knowledge of input/output devices
Customer service skills in relation to maintenance procedures
Handling difficult clients skills in relation to maintenance procedures
Conflict resolution skills in relation to maintenance procedures
Decision making in a limited range of options
Literacy for general workplace documentation
Problem solving skills for a defined range of predictable problems
Plain English literacy and communication skills in relation to analysis, evaluation and presentation of information
Facilitation and presentation skills in relation to transferring and collecting information
Negotiation skills in relation to other team members and applied to a defined range of predictable problems</t>
        </r>
        <r>
          <rPr>
            <sz val="8"/>
            <rFont val="Tahoma"/>
            <family val="2"/>
          </rPr>
          <t xml:space="preserve">
</t>
        </r>
      </text>
    </comment>
    <comment ref="A93" authorId="0">
      <text>
        <r>
          <rPr>
            <sz val="8"/>
            <rFont val="Tahoma"/>
            <family val="2"/>
          </rPr>
          <t>Assessment must confirm the ability to safely connect hardware peripherals according to vendor instructions with a minimum of down time to the system. Competency is required in the connection of five different peripherals. Ability to interpret vendor manuals in relation to the storage and connection of hardware peripherals is demonstrated. OH&amp;S regulations relating to working with electrical equipment are adhered to.</t>
        </r>
      </text>
    </comment>
    <comment ref="A100" authorId="0">
      <text>
        <r>
          <rPr>
            <sz val="8"/>
            <rFont val="Tahoma"/>
            <family val="2"/>
          </rPr>
          <t xml:space="preserve">Websites are navigated to locate required information 
Files and documents are accessed using the Internet (world wide web) search engines 
The Internet is browsed to find related sites via links 
Files are retrieved from an FTP repository 
Emails are sent, downloaded, read, responded and saved to 
Files attached to incoming email are retrieved and attached files are sent 
Newsgroups relevant to the industry are accessed 
</t>
        </r>
      </text>
    </comment>
    <comment ref="A99" authorId="0">
      <text>
        <r>
          <rPr>
            <sz val="8"/>
            <rFont val="Tahoma"/>
            <family val="2"/>
          </rPr>
          <t xml:space="preserve">Installed Internet software applications and their purposes are identified 
Internet software applications are used online and offline 
Extracting (decompressing) software and virus scanners are used on downloaded files 
Identify Internet connection and protocols 
Applications and files are downloaded and installed correctly 
Potential security risks are identified and avoided 
</t>
        </r>
      </text>
    </comment>
    <comment ref="A101" authorId="0">
      <text>
        <r>
          <rPr>
            <sz val="8"/>
            <rFont val="Tahoma"/>
            <family val="2"/>
          </rPr>
          <t>Access the Internet and retrieve data using WWW and email and newsgroups
Send emails or newsgroup posting with correctly formatted attachments
Perform a search and save the text of a web page to disk
Extract and virus-scan downloaded files
Demonstrate an ability to find and use information relevant to the task from a variety of information sources</t>
        </r>
      </text>
    </comment>
    <comment ref="A104" authorId="1">
      <text>
        <r>
          <rPr>
            <sz val="8"/>
            <rFont val="Tahoma"/>
            <family val="2"/>
          </rPr>
          <t xml:space="preserve">Camera software compatibility with hardware system is assessed and the appropriate software is selected for the job 
Pixel resolution of the camera is matched to the required quality and resolution of outcome 
The RAM capacity of the camera is checked to be appropriate to the number of images required to be captured 
Shutter speed, focal lengths and camera feature modes (eg flash, scrollage, icon menu, close-up, wide angle and telephoto capacity) are assessed suitable for the quality and use of photographic images required 
Lithium batteries are handled and stored according to OHS requirements 
</t>
        </r>
      </text>
    </comment>
    <comment ref="A105" authorId="1">
      <text>
        <r>
          <rPr>
            <sz val="8"/>
            <rFont val="Tahoma"/>
            <family val="2"/>
          </rPr>
          <t xml:space="preserve">Camera is set up for image composition according to job specifications 
Lighting is arranged according to job specifications 
Light intensity is set for the correct exposure 
</t>
        </r>
      </text>
    </comment>
    <comment ref="A106" authorId="1">
      <text>
        <r>
          <rPr>
            <sz val="8"/>
            <rFont val="Tahoma"/>
            <family val="2"/>
          </rPr>
          <t xml:space="preserve">Tone curves are adjusted according to job specifications 
The neutral balance of the image is arranged and adjusted 
Adjustments to image composition and exposure are made 
</t>
        </r>
      </text>
    </comment>
    <comment ref="A73" authorId="2">
      <text>
        <r>
          <rPr>
            <sz val="8"/>
            <rFont val="Tahoma"/>
            <family val="2"/>
          </rPr>
          <t xml:space="preserve">Document client requirements and report to appropriate person 
Act on instructions to meet client requirements in line with organisational requirements 
</t>
        </r>
      </text>
    </comment>
    <comment ref="A74" authorId="2">
      <text>
        <r>
          <rPr>
            <sz val="8"/>
            <rFont val="Tahoma"/>
            <family val="2"/>
          </rPr>
          <t xml:space="preserve">Investigate and select an application program that best conforms to requirements and organisational policies 
Obtain application program under instruction from appropriate person 
Determine licensing requirements and record in line with organisational guidelines 
Ensure target computer conforms to the minimum hardware and operating system requirements of the application program 
</t>
        </r>
      </text>
    </comment>
    <comment ref="A75" authorId="2">
      <text>
        <r>
          <rPr>
            <sz val="8"/>
            <rFont val="Tahoma"/>
            <family val="2"/>
          </rPr>
          <t xml:space="preserve">Install new or upgraded software in accordance with appropriate person or organisational instructions 
Complete the installation process efficiently and effectively to minimise disruption 
Carry out testing and acceptance in line with corporate guidelines, paying particular attention to possible impact on other systems 
Ensure client requirements are satisfied 
Refer outstanding client issues to appropriate person as necessary 
</t>
        </r>
      </text>
    </comment>
    <comment ref="A76" authorId="2">
      <text>
        <r>
          <rPr>
            <sz val="8"/>
            <rFont val="Tahoma"/>
            <family val="2"/>
          </rPr>
          <t>Assessment must confirm the ability to install software applications through operating system instructions and to configure computer to accept new software or upgrade.</t>
        </r>
      </text>
    </comment>
    <comment ref="A109" authorId="0">
      <text>
        <r>
          <rPr>
            <sz val="8"/>
            <rFont val="Tahoma"/>
            <family val="2"/>
          </rPr>
          <t xml:space="preserve">Identify work to be completed based on instructions from the appropriate person 
Prioritise work according to deadlines and organisational guidelines 
Submit completed work to appropriate person for feedback 
</t>
        </r>
      </text>
    </comment>
    <comment ref="A110" authorId="0">
      <text>
        <r>
          <rPr>
            <sz val="8"/>
            <rFont val="Tahoma"/>
            <family val="2"/>
          </rPr>
          <t xml:space="preserve">Identify the team members of a team and the role of each member 
Identify the task or problem to be solved 
Clarify and document an action plan including tasks and goals to be achieved by the team 
Determine team standards for documentation and version control 
Monitor progress of team against initial plan and organisational goals 
Submit documentation to appropriate person for feedback </t>
        </r>
      </text>
    </comment>
    <comment ref="A111" authorId="0">
      <text>
        <r>
          <rPr>
            <sz val="8"/>
            <rFont val="Tahoma"/>
            <family val="2"/>
          </rPr>
          <t xml:space="preserve">Assessment must confirm the ability to participate in a team or act individually to meet organisational requirements, and be able to respond to requests and prioritise work schedules to meet organisational guidelines and deadlines. </t>
        </r>
      </text>
    </comment>
    <comment ref="A112"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A113"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A19" authorId="0">
      <text>
        <r>
          <rPr>
            <sz val="8"/>
            <rFont val="Tahoma"/>
            <family val="2"/>
          </rPr>
          <t xml:space="preserve">Use applications to design and configure document templates for use in a business environment 
Demonstrate the implementation of design guidelines 
Select appropriate software 
Use software as per specifications to design documents 
Store documents for access and editing as required 
Obtain approval of design of documents from appropriate person 
</t>
        </r>
      </text>
    </comment>
    <comment ref="A32" authorId="0">
      <text>
        <r>
          <rPr>
            <sz val="8"/>
            <rFont val="Tahoma"/>
            <family val="2"/>
          </rPr>
          <t>Literacy skills to identify work requirements, hazard identification and reporting procedures; follow written instructions and to interpret Occupational Health and Safety signs and symbols
Communication skills to identify lines of communication, request advice, effectively question, follow safety instructions, receive feedback and report hazards in the workplace
Problem solving skills to solve routine problems related to hazards in the workplace, while under direct supervision
Technology skills to use equipment safely while under direction
Ability to relate to people from a range of social, cultural and ethnic backgrounds and physical and mental abilities</t>
        </r>
      </text>
    </comment>
    <comment ref="A69" authorId="0">
      <text>
        <r>
          <rPr>
            <sz val="8"/>
            <rFont val="Tahoma"/>
            <family val="2"/>
          </rPr>
          <t xml:space="preserve">Answer enquiries promptly and appropriately 
Record information or messages and refer client requests to the appropriate person in accordance with organisational procedures 
Inform client of the progress of their request or enquiry and advise them of the organisational process for answering their request or enquiry 
Investigate the organisational follow-up procedure or policy and record follow-up action taken in regard to the client request or enquiry 
</t>
        </r>
      </text>
    </comment>
    <comment ref="Y10" authorId="3">
      <text>
        <r>
          <rPr>
            <b/>
            <sz val="11"/>
            <rFont val="Arial"/>
            <family val="0"/>
          </rPr>
          <t>Peter Faulks:</t>
        </r>
        <r>
          <rPr>
            <sz val="11"/>
            <rFont val="Arial"/>
            <family val="0"/>
          </rPr>
          <t xml:space="preserve">
Enter C manually when student has competed the worksheet</t>
        </r>
      </text>
    </comment>
  </commentList>
</comments>
</file>

<file path=xl/comments10.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Identify external hardware components and peripherals 
Identify internal hardware components 
</t>
        </r>
      </text>
    </comment>
    <comment ref="B8" authorId="0">
      <text>
        <r>
          <rPr>
            <sz val="8"/>
            <rFont val="Tahoma"/>
            <family val="2"/>
          </rPr>
          <t xml:space="preserve">Describe the functions of computer hardware and associated OH&amp;S standards and environmental considerations around hardware use and disposal 
Describe the function of a computer operating system 
Describe the boot process 
State the relationship between an application program, the operating system and hardware 
State the general differences between the different computer platforms and their respective operating systems 
Draw a simple block (schematic) diagram showing the interconnection of the various components of a computer 
</t>
        </r>
      </text>
    </comment>
    <comment ref="B9" authorId="0">
      <text>
        <r>
          <rPr>
            <sz val="8"/>
            <rFont val="Tahoma"/>
            <family val="2"/>
          </rPr>
          <t>Follow OH&amp;S standards and organisational policies and procedures when using computer input equipment</t>
        </r>
      </text>
    </comment>
    <comment ref="B10" authorId="0">
      <text>
        <r>
          <rPr>
            <sz val="8"/>
            <rFont val="Tahoma"/>
            <family val="2"/>
          </rPr>
          <t>Assessment must confirm the ability to determine, select, explain and use hardware components, peripheral equipment and consumables correctly and efficiently according to the task requirement.</t>
        </r>
      </text>
    </comment>
    <comment ref="B11" authorId="0">
      <text>
        <r>
          <rPr>
            <sz val="8"/>
            <rFont val="Tahoma"/>
            <family val="2"/>
          </rPr>
          <t>OH&amp;S principles and responsibilities
Ergonomic principles to avoid back, wrist and eye strain
Procedures and exercises for avoiding strain and injury
Basic knowledge of current industry-accepted hardware and software products, with broad knowledge of general features and capabilities
Reading and writing at a level where basic workplace documents are understood
Decision making skills in a narrow range of areas
Problem solving skills for a defined range of predictable problems
Ability to communicate with peers and supervisors to seek assistance and advice</t>
        </r>
      </text>
    </comment>
    <comment ref="B12"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11.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Receive requests and enquiries from clients in a polite and appropriate manner 
Use verbal and non-verbal communication to respond to the client requests and enquiries effectively 
Use appropriate questioning and active listening techniques to understand client needs and determine support requirements 
Accommodate cultural differences in the workplace 
</t>
        </r>
      </text>
    </comment>
    <comment ref="B8" authorId="0">
      <text>
        <r>
          <rPr>
            <sz val="8"/>
            <rFont val="Tahoma"/>
            <family val="2"/>
          </rPr>
          <t xml:space="preserve">Answer enquiries promptly and appropriately 
Record information or messages and refer client requests to the appropriate person in accordance with organisational procedures 
Inform client of the progress of their request or enquiry and advise them of the organisational process for answering their request or enquiry 
Investigate the organisational follow-up procedure or policy and record follow-up action taken in regard to the client request or enquiry 
</t>
        </r>
      </text>
    </comment>
    <comment ref="B9" authorId="0">
      <text>
        <r>
          <rPr>
            <sz val="8"/>
            <rFont val="Tahoma"/>
            <family val="2"/>
          </rPr>
          <t xml:space="preserve">Assessment must confirm the ability to adhere to organisational policies in regard to external and internal client contact and the processing of internal and external requests, including from colleagues. </t>
        </r>
      </text>
    </comment>
    <comment ref="B10"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11"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12.xml><?xml version="1.0" encoding="utf-8"?>
<comments xmlns="http://schemas.openxmlformats.org/spreadsheetml/2006/main">
  <authors>
    <author>alan</author>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1">
      <text>
        <r>
          <rPr>
            <sz val="8"/>
            <rFont val="Tahoma"/>
            <family val="2"/>
          </rPr>
          <t xml:space="preserve">Document client requirements and report to appropriate person 
Act on instructions to meet client requirements in line with organisational requirements 
</t>
        </r>
      </text>
    </comment>
    <comment ref="B8" authorId="1">
      <text>
        <r>
          <rPr>
            <sz val="8"/>
            <rFont val="Tahoma"/>
            <family val="2"/>
          </rPr>
          <t xml:space="preserve">Investigate and select an application program that best conforms to requirements and organisational policies 
Obtain application program under instruction from appropriate person 
Determine licensing requirements and record in line with organisational guidelines 
Ensure target computer conforms to the minimum hardware and operating system requirements of the application program 
</t>
        </r>
      </text>
    </comment>
    <comment ref="B9" authorId="1">
      <text>
        <r>
          <rPr>
            <sz val="8"/>
            <rFont val="Tahoma"/>
            <family val="2"/>
          </rPr>
          <t xml:space="preserve">Install new or upgraded software in accordance with appropriate person or organisational instructions 
Complete the installation process efficiently and effectively to minimise disruption 
Carry out testing and acceptance in line with corporate guidelines, paying particular attention to possible impact on other systems 
Ensure client requirements are satisfied 
Refer outstanding client issues to appropriate person as necessary 
</t>
        </r>
      </text>
    </comment>
    <comment ref="B10" authorId="1">
      <text>
        <r>
          <rPr>
            <sz val="8"/>
            <rFont val="Tahoma"/>
            <family val="2"/>
          </rPr>
          <t>Assessment must confirm the ability to install software applications through operating system instructions and to configure computer to accept new software or upgrade.</t>
        </r>
      </text>
    </comment>
    <comment ref="B11" authorId="1">
      <text>
        <r>
          <rPr>
            <sz val="8"/>
            <rFont val="Tahoma"/>
            <family val="2"/>
          </rPr>
          <t>Organisational guidelines for purchasing - Broad general knowledge of licensing arrangements and responsibilities - Broad general knowledge of software copyright responsibilities - Broad general knowledge of operating systems supported by the organisation - Broad general knowledge of hardware storage devices - Broad general knowledge of input/output devices
Broad general knowledge of the client business domain - General customer service - Decision making in a limited range of options - Problem solving of known problems in routine procedures - Plain English literacy and communication skills in relation to the presentation of information - Report writing skills for business requiring some analysis and evaluation of information in a defined range of areas</t>
        </r>
      </text>
    </comment>
  </commentList>
</comments>
</file>

<file path=xl/comments13.xml><?xml version="1.0" encoding="utf-8"?>
<comments xmlns="http://schemas.openxmlformats.org/spreadsheetml/2006/main">
  <authors>
    <author>National Corporate</author>
  </authors>
  <commentList>
    <comment ref="B7" authorId="0">
      <text>
        <r>
          <rPr>
            <sz val="8"/>
            <rFont val="Tahoma"/>
            <family val="2"/>
          </rPr>
          <t xml:space="preserve">Check peripheral device connections for correct position 
Switch on power at both the power point and computer 
</t>
        </r>
      </text>
    </comment>
    <comment ref="B8" authorId="0">
      <text>
        <r>
          <rPr>
            <sz val="8"/>
            <rFont val="Tahoma"/>
            <family val="2"/>
          </rPr>
          <t xml:space="preserve">Insert user name and password as prompted and note access, privacy, security and related conditions of use displayed on introductory screens 
Navigate through the operating system to access system information to identify system configuration and application versions in operation 
Use on-line help functions as required 
</t>
        </r>
      </text>
    </comment>
    <comment ref="B9" authorId="0">
      <text>
        <r>
          <rPr>
            <sz val="8"/>
            <rFont val="Tahoma"/>
            <family val="2"/>
          </rPr>
          <t xml:space="preserve">Create and customise desktop icons 
Select, open and close desktop icons to access application programs 
Manipulate application windows and return desktop to original condition 
</t>
        </r>
      </text>
    </comment>
    <comment ref="B10" authorId="0">
      <text>
        <r>
          <rPr>
            <sz val="8"/>
            <rFont val="Tahoma"/>
            <family val="2"/>
          </rPr>
          <t xml:space="preserve">Create and name directories and subdirectories 
Identify attributes of directories 
Move subdirectories between directories 
Rename directories as required 
Access directories and subdirectories via different paths 
</t>
        </r>
      </text>
    </comment>
    <comment ref="B11" authorId="0">
      <text>
        <r>
          <rPr>
            <sz val="8"/>
            <rFont val="Tahoma"/>
            <family val="2"/>
          </rPr>
          <t xml:space="preserve">Use system browser to search drives for specific files 
Access the most commonly used types of files in the directories 
Select, open and rename groups of files as required 
Move files between directories 
Copy files to disk 
Restore deleted files as necessary 
Erase and format disks as necessary 
</t>
        </r>
      </text>
    </comment>
    <comment ref="B12" authorId="0">
      <text>
        <r>
          <rPr>
            <sz val="8"/>
            <rFont val="Tahoma"/>
            <family val="2"/>
          </rPr>
          <t xml:space="preserve">Add a printer if required and ensure correct printer settings 
Change the default printer if appropriate 
Print information from an installed printer 
View and delete progress of print jobs as required 
</t>
        </r>
      </text>
    </comment>
    <comment ref="B13" authorId="0">
      <text>
        <r>
          <rPr>
            <sz val="8"/>
            <rFont val="Tahoma"/>
            <family val="2"/>
          </rPr>
          <t xml:space="preserve">Save any work to be retained and close all open application programs correctly 
Shut down computer correctly 
</t>
        </r>
      </text>
    </comment>
    <comment ref="B14" authorId="0">
      <text>
        <r>
          <rPr>
            <sz val="8"/>
            <rFont val="Tahoma"/>
            <family val="2"/>
          </rPr>
          <t>Assessment must confirm the ability to use software, navigate around the desktop, use system features to perform tasks, and save results of work.</t>
        </r>
      </text>
    </comment>
    <comment ref="B15" authorId="0">
      <text>
        <r>
          <rPr>
            <sz val="8"/>
            <rFont val="Tahoma"/>
            <family val="2"/>
          </rPr>
          <t>Basic keyboarding skills
Computer functions
Basic parts of a computer and various hardware components
Storage devices and basic categories
Basic software operation
Saving and retrieving files to various locations
Mouse management (button usage) for different applications
Reading and writing at a level where basic workplace documents are understood
Ability to communicate with peers and supervisors
Seeking assistance and expert advice
Interpretation of user manuals and help functions
The ability to input user access details for accessing a personal computer (PC) (possibly a networked environment)</t>
        </r>
      </text>
    </comment>
    <comment ref="B16" authorId="0">
      <text>
        <r>
          <rPr>
            <sz val="8"/>
            <rFont val="Tahoma"/>
            <family val="2"/>
          </rPr>
          <t>Knowledge of PC operations in a narrow range of areas
Basic PC practical skills
Performing a sequence of routine tasks after having received clear direction
Receiving and passing on messages and information.
The breadth, depth and complexity of knowledge and skills in this competency would prepare a person to perform a defined range of activities many of which may be routine and predictable.
Applications may include a variety of employment related skills including preparatory access and participation skills, broad-based induction skills and/or specific workplace skills. They may also include participation in a team or work group.</t>
        </r>
      </text>
    </comment>
  </commentList>
</comments>
</file>

<file path=xl/comments14.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Identify clientperipheral requirements and confirm in accordance with organisational standards 
Document client requirements and peripherals needed in line with organisational standards and report findings to the appropriate person 
Verify client requirements with appropriate person in line with organisationalstandards and reporting procedures 
Take action to ensure client support expectations are covered by vendor warranty and support services 
</t>
        </r>
      </text>
    </comment>
    <comment ref="B8" authorId="0">
      <text>
        <r>
          <rPr>
            <sz val="8"/>
            <rFont val="Tahoma"/>
            <family val="2"/>
          </rPr>
          <t xml:space="preserve">Obtain peripherals under instruction from appropriate person 
Enter peripherals into equipment inventory according to organisational standards 
Validate that contents of delivered components and physical contents match the packing list and resolve discrepancies if necessary 
Store peripherals according to vendor/manual guidelines 
</t>
        </r>
      </text>
    </comment>
    <comment ref="B9" authorId="0">
      <text>
        <r>
          <rPr>
            <sz val="8"/>
            <rFont val="Tahoma"/>
            <family val="2"/>
          </rPr>
          <t xml:space="preserve">Verify the timeframe for installation schedule with the client 
Remove old peripherals if they are being replaced with minimal disruption to clients, taking into account environmental considerations and OH&amp;S standards 
Connect new peripherals with minimum disruption to clients, taking into account operating system procedures 
Configure the computer to accept the new peripherals 
Test hardware peripherals and confirm client satisfaction, pay particular attention to possible impact on other systems and make adjustments as required 
</t>
        </r>
      </text>
    </comment>
    <comment ref="B10" authorId="0">
      <text>
        <r>
          <rPr>
            <sz val="8"/>
            <rFont val="Tahoma"/>
            <family val="2"/>
          </rPr>
          <t>Assessment must confirm the ability to safely connect hardware peripherals according to vendor instructions with a minimum of down time to the system. Competency is required in the connection of five different peripherals. Ability to interpret vendor manuals in relation to the storage and connection of hardware peripherals is demonstrated. OH&amp;S regulations relating to working with electrical equipment are adhered to.</t>
        </r>
      </text>
    </comment>
    <comment ref="B11" authorId="0">
      <text>
        <r>
          <rPr>
            <sz val="8"/>
            <rFont val="Tahoma"/>
            <family val="2"/>
          </rPr>
          <t>Broad general knowledge of OH&amp;S procedures for electrical equipment
Detailed knowledge of inventory procedures
Organisational guidelines relating to external suppliers and vendors
General understanding of technical systems
Broad knowledge of operating systems
Broad knowledge of help desk and maintenance practices
Current industry-accepted hardware and software products, with broad knowledge of general features and capabilities and detailed knowledge in some areas
Broad knowledge of input/output devices
Customer service skills in relation to maintenance procedures
Handling difficult clients skills in relation to maintenance procedures
Conflict resolution skills in relation to maintenance procedures
Decision making in a limited range of options
Literacy for general workplace documentation
Problem solving skills for a defined range of predictable problems
Plain English literacy and communication skills in relation to analysis, evaluation and presentation of information
Facilitation and presentation skills in relation to transferring and collecting information
Negotiation skills in relation to other team members and applied to a defined range of predictable problems</t>
        </r>
        <r>
          <rPr>
            <sz val="8"/>
            <rFont val="Tahoma"/>
            <family val="2"/>
          </rPr>
          <t xml:space="preserve">
</t>
        </r>
      </text>
    </comment>
    <comment ref="B12"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to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15.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Installed Internet software applications and their purposes are identified 
Internet software applications are used online and offline 
Extracting (decompressing) software and virus scanners are used on downloaded files 
Identify Internet connection and protocols 
Applications and files are downloaded and installed correctly 
Potential security risks are identified and avoided 
</t>
        </r>
      </text>
    </comment>
    <comment ref="B8" authorId="0">
      <text>
        <r>
          <rPr>
            <sz val="8"/>
            <rFont val="Tahoma"/>
            <family val="2"/>
          </rPr>
          <t xml:space="preserve">Websites are navigated to locate required information 
Files and documents are accessed using the Internet (world wide web) search engines 
The Internet is browsed to find related sites via links 
Files are retrieved from an FTP repository 
Emails are sent, downloaded, read, responded and saved to 
Files attached to incoming email are retrieved and attached files are sent 
Newsgroups relevant to the industry are accessed 
</t>
        </r>
      </text>
    </comment>
    <comment ref="B9" authorId="0">
      <text>
        <r>
          <rPr>
            <sz val="8"/>
            <rFont val="Tahoma"/>
            <family val="2"/>
          </rPr>
          <t>Access the Internet and retrieve data using WWW and email and newsgroups
Send emails or newsgroup posting with correctly formatted attachments
Perform a search and save the text of a web page to disk
Extract and virus-scan downloaded files
Demonstrate an ability to find and use information relevant to the task from a variety of information sources</t>
        </r>
      </text>
    </comment>
    <comment ref="B10" authorId="0">
      <text>
        <r>
          <rPr>
            <sz val="8"/>
            <rFont val="Tahoma"/>
            <family val="2"/>
          </rPr>
          <t>assessment may take place on the job, off the job or a combination of these. Off the job assessment must be undertaken in a closely simulated workplace environment</t>
        </r>
      </text>
    </comment>
    <comment ref="B11" authorId="0">
      <text>
        <r>
          <rPr>
            <sz val="8"/>
            <rFont val="Tahoma"/>
            <family val="2"/>
          </rPr>
          <t>A range of assessment methods should be used to assess practical skills and knowledge. The following examples are appropriate for this unit:
direct questioning combined with review of portfolios of evidence and third party workplace reports of on-the-job performance by the candidate.
Holistic assessment with other units relevant to the industry sector, workplace and job role is recommended</t>
        </r>
      </text>
    </comment>
  </commentList>
</comments>
</file>

<file path=xl/comments16.xml><?xml version="1.0" encoding="utf-8"?>
<comments xmlns="http://schemas.openxmlformats.org/spreadsheetml/2006/main">
  <authors>
    <author>alan</author>
    <author>National Corporate</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1">
      <text>
        <r>
          <rPr>
            <sz val="8"/>
            <rFont val="Tahoma"/>
            <family val="2"/>
          </rPr>
          <t xml:space="preserve">Camera software compatibility with hardware system is assessed and the appropriate software is selected for the job 
Pixel resolution of the camera is matched to the required quality and resolution of outcome 
The RAM capacity of the camera is checked to be appropriate to the number of images required to be captured 
Shutter speed, focal lengths and camera feature modes (eg flash, scrollage, icon menu, close-up, wide angle and telephoto capacity) are assessed suitable for the quality and use of photographic images required 
Lithium batteries are handled and stored according to OHS requirements 
</t>
        </r>
      </text>
    </comment>
    <comment ref="B8" authorId="1">
      <text>
        <r>
          <rPr>
            <sz val="8"/>
            <rFont val="Tahoma"/>
            <family val="2"/>
          </rPr>
          <t xml:space="preserve">Camera is set up for image composition according to job specifications 
Lighting is arranged according to job specifications 
Light intensity is set for the correct exposure 
</t>
        </r>
      </text>
    </comment>
    <comment ref="B9" authorId="1">
      <text>
        <r>
          <rPr>
            <sz val="8"/>
            <rFont val="Tahoma"/>
            <family val="2"/>
          </rPr>
          <t xml:space="preserve">Tone curves are adjusted according to job specifications 
The neutral balance of the image is arranged and adjusted 
Adjustments to image composition and exposure are made 
</t>
        </r>
      </text>
    </comment>
    <comment ref="B10" authorId="1">
      <text>
        <r>
          <rPr>
            <sz val="8"/>
            <rFont val="Tahoma"/>
            <family val="2"/>
          </rPr>
          <t xml:space="preserve">The digital camera is loaded and operated according to manufacturer's specifications appropriate to the quality of image to be photographed 
The computer card interface / disk is uploaded onto the relevant computer and the image saved on hard disk 
Photographic image files are created and stored on the computer according to software procedures 
Photographic images are enhanced, cropped and altered electronically to deliver the required image 
Photographic images are checked for fitness of purpose and conformance to the job brief 
Photographic images are assessed fit for the relevant delivery mode (eg print, CD-ROM) and delivered appropriately 
</t>
        </r>
      </text>
    </comment>
    <comment ref="B11" authorId="1">
      <text>
        <r>
          <rPr>
            <sz val="8"/>
            <rFont val="Tahoma"/>
            <family val="2"/>
          </rPr>
          <t>The photographed image meets the quality and look / feel requirements of the brief. The digital camera functions are used to capture the required image
The underlying skills of capturing a digital image using a digital camera should be transferable across the associated sectors of the printing industry
Demonstrate an ability to find and use information relevant to the task from a variety of information sources
Assess the capacity of, and operate, a digital camera to upload and process THREE digital images using industry hardware and software to deliver a designated quality of image outcome
Evidence for assessment may be gathered from assessment of the unit of competency alone or through an integrated assessment activity</t>
        </r>
      </text>
    </comment>
    <comment ref="B12" authorId="1">
      <text>
        <r>
          <rPr>
            <b/>
            <sz val="8"/>
            <rFont val="Tahoma"/>
            <family val="2"/>
          </rPr>
          <t>Using a digital camera</t>
        </r>
        <r>
          <rPr>
            <sz val="8"/>
            <rFont val="Tahoma"/>
            <family val="2"/>
          </rPr>
          <t xml:space="preserve">
What is meant by pixel resolution and how does this affect the resolution of the image?
Why is the RAM capacity of a digital camera relevant?
Why are shutter speed and focal lengths important to check when capturing a digital image?
What are the safety requirements for handling and storing lithium batteries?
</t>
        </r>
        <r>
          <rPr>
            <b/>
            <sz val="8"/>
            <rFont val="Tahoma"/>
            <family val="2"/>
          </rPr>
          <t>Uploading and processing digital images using a computer</t>
        </r>
        <r>
          <rPr>
            <sz val="8"/>
            <rFont val="Tahoma"/>
            <family val="2"/>
          </rPr>
          <t xml:space="preserve">
How is the data uploaded to a computer from the computer card interface / disk?
What is the process for filing and creating photographic image files on the computer?
What is required to enhance, crop and alter photographic images electronically?
What considerations need to be made to assess a digital photograph suitable for a newspaper, glossy brochure and CD-ROM?
</t>
        </r>
        <r>
          <rPr>
            <b/>
            <sz val="8"/>
            <rFont val="Tahoma"/>
            <family val="2"/>
          </rPr>
          <t>Information sources</t>
        </r>
        <r>
          <rPr>
            <sz val="8"/>
            <rFont val="Tahoma"/>
            <family val="2"/>
          </rPr>
          <t xml:space="preserve">
What manuals, safety and other documentation are relevant to this task and where are they kept?
What information is included in these documents?
What other sources of information are available?</t>
        </r>
      </text>
    </comment>
    <comment ref="B13" authorId="1">
      <text>
        <r>
          <rPr>
            <sz val="8"/>
            <rFont val="Tahoma"/>
            <family val="2"/>
          </rPr>
          <t>A range of assessment methods should be used to assess practical skills and knowledge. The following examples are appropriate for this unit:
direct questioning combined with review of portfolios of evidence and third party workplace reports of on-the-job performance by the candidate.
Holistic assessment with other units relevant to the industry sector, workplace and job role is recommended.</t>
        </r>
      </text>
    </comment>
  </commentList>
</comments>
</file>

<file path=xl/comments17.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Identify work to be completed based on instructions from the appropriate person 
Prioritise work according to deadlines and organisational guidelines 
Submit completed work to appropriate person for feedback 
</t>
        </r>
      </text>
    </comment>
    <comment ref="B8" authorId="0">
      <text>
        <r>
          <rPr>
            <sz val="8"/>
            <rFont val="Tahoma"/>
            <family val="2"/>
          </rPr>
          <t xml:space="preserve">Identify the team members of a team and the role of each member 
Identify the task or problem to be solved 
Clarify and document an action plan including tasks and goals to be achieved by the team 
Determine team standards for documentation and version control 
Monitor progress of team against initial plan and organisational goals 
Submit documentation to appropriate person for feedback </t>
        </r>
      </text>
    </comment>
    <comment ref="B9" authorId="0">
      <text>
        <r>
          <rPr>
            <sz val="8"/>
            <rFont val="Tahoma"/>
            <family val="2"/>
          </rPr>
          <t xml:space="preserve">Assessment must confirm the ability to participate in a team or act individually to meet organisational requirements, and be able to respond to requests and prioritise work schedules to meet organisational guidelines and deadlines. </t>
        </r>
      </text>
    </comment>
    <comment ref="B10"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11"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18.xml><?xml version="1.0" encoding="utf-8"?>
<comments xmlns="http://schemas.openxmlformats.org/spreadsheetml/2006/main">
  <authors>
    <author>Alan</author>
    <author>alan</author>
    <author>National Corporate</author>
  </authors>
  <commentList>
    <comment ref="B82" authorId="0">
      <text>
        <r>
          <rPr>
            <sz val="8"/>
            <rFont val="Tahoma"/>
            <family val="2"/>
          </rPr>
          <t xml:space="preserve">basic principles of photography and visual design 
knowledge of selected digital image software 
ability to interpret a brief 
knowledge of the limiting factors of computer hardware 
knowledge of computers and computer operating systems 
interpreting simple scripts (texts), specifications and instructions 
interpreting and communicating production specifications </t>
        </r>
      </text>
    </comment>
    <comment ref="B81" authorId="0">
      <text>
        <r>
          <rPr>
            <sz val="8"/>
            <rFont val="Tahoma"/>
            <family val="2"/>
          </rPr>
          <t xml:space="preserve">ability to assess the capacity to upload and process digital image s using industry hardware and software, to deliver a designated quality of image outcome </t>
        </r>
      </text>
    </comment>
    <comment ref="B80" authorId="0">
      <text>
        <r>
          <rPr>
            <sz val="8"/>
            <rFont val="Tahoma"/>
            <family val="2"/>
          </rPr>
          <t xml:space="preserve">Consider focus and exposure in operation of the digital camera to ensure capture of image meets production requirements 
Ensure correct use of digital image software including entering and exiting the selected software 
Save and retrieve digital photographs using designated file formats 
Load and operate the digital camera in accordance with manufacturer's specifications and appropriate to the quality of image to be photographed 
Upload the IBM-PC or Macintosh card interface/disk onto the relevant computer and save the image on hard disk 
Create and store photographic image files of the computer in accordance with software procedures 
Enhance, crop and alter photographic images electronically to deliver the required image 
Check photographic images for fitness of purpose to comply with specifications 
Assess photographic images for the relevant delivery mode (print, CD-ROM, visual appeal and effectiveness) and deliver appropriately 
</t>
        </r>
      </text>
    </comment>
    <comment ref="B79" authorId="0">
      <text>
        <r>
          <rPr>
            <sz val="8"/>
            <rFont val="Tahoma"/>
            <family val="2"/>
          </rPr>
          <t xml:space="preserve">Consider focus and exposure in operation of the digital camera to ensure capture of image meets production requirements 
Ensure correct use of digital image software including entering and exiting the selected software 
Save and retrieve digital photographs using designated file formats 
Load and operate the digital camera in accordance with manufacturer's specifications and appropriate to the quality of image to be photographed 
Upload the IBM-PC or Macintosh card interface/disk onto the relevant computer and save the image on hard disk 
Create and store photographic image files of the computer in accordance with software procedures 
Enhance, crop and alter photographic images electronically to deliver the required image 
Check photographic images for fitness of purpose to comply with specifications 
Assess photographic images for the relevant delivery mode (print, CD-ROM, visual appeal and effectiveness) and deliver appropriately 
</t>
        </r>
      </text>
    </comment>
    <comment ref="B78" authorId="0">
      <text>
        <r>
          <rPr>
            <sz val="8"/>
            <rFont val="Tahoma"/>
            <family val="2"/>
          </rPr>
          <t xml:space="preserve">Assess camera software compatibility with hardware systems and select appropriate software for the production 
Match pixel resolution of the camera to the required quality and resolution of outcome 
Check the RAM capacity of the camera to see that it is appropriate to the number of images required to be captured 
Assess shutter speed, focal lengths and camera feature modes as suitable to the quality of and use of photographic image required 
Handle and store lithium batteries in accordance with occupational health and safety requirements 
</t>
        </r>
      </text>
    </comment>
    <comment ref="B74" authorId="1">
      <text>
        <r>
          <rPr>
            <sz val="8"/>
            <rFont val="Tahoma"/>
            <family val="2"/>
          </rPr>
          <t xml:space="preserve">Skills in using appropriate authoring software, including its primary tools and features 
Components of the multimedia production specification may include:
images, text, animation, graphics 
Output formats may include:
RTF, GIFF, MIDI, Jpeg, PICT, TIFF, HTML, DIR
</t>
        </r>
      </text>
    </comment>
    <comment ref="B73" authorId="1">
      <text>
        <r>
          <rPr>
            <sz val="8"/>
            <rFont val="Tahoma"/>
            <family val="2"/>
          </rPr>
          <t xml:space="preserve">Assessment must include evidence of essential knowledge of, and skills in, the following areas: 
knowledge of computers and computer operating systems 
knowledge of scope and elements of multimedia 
knowledge of digital components of multimedia, their distinguishing features and functions 
features and functions of multimedia operating systems 
the role of multimedia 
knowledge of the limiting factors of computer hardware 
knowledge of health and safety standards 
effective communication skills </t>
        </r>
      </text>
    </comment>
    <comment ref="B72" authorId="1">
      <text>
        <r>
          <rPr>
            <sz val="8"/>
            <rFont val="Tahoma"/>
            <family val="2"/>
          </rPr>
          <t xml:space="preserve">Assessment must be customised to meet the needs of the particular sector in which performance is being assessed. 
Assessment should only address those variable circumstances, listed in the range of variables statements, which apply to the chosen context. 
The following evidence is critical to the judgement of competence in this unit: 
the development of a discrete multimedia sequence that operates as planned and provides appropriate interactivity and effective design </t>
        </r>
      </text>
    </comment>
    <comment ref="B71" authorId="1">
      <text>
        <r>
          <rPr>
            <sz val="8"/>
            <rFont val="Tahoma"/>
            <family val="2"/>
          </rPr>
          <t xml:space="preserve">Check that all links function 
Present sequence to relevant personnel 
Incorporate changes as required 
</t>
        </r>
      </text>
    </comment>
    <comment ref="B70" authorId="1">
      <text>
        <r>
          <rPr>
            <sz val="8"/>
            <rFont val="Tahoma"/>
            <family val="2"/>
          </rPr>
          <t xml:space="preserve">Import multimedia components into the authoring tool 
Apply design principles to the screen design and layout 
Design the screen and layout according to creative and production requirements and technical specifications 
Create buttons and other interactive elements 
Link all components according to storyboard 
Save and store in appropriate file format 
</t>
        </r>
      </text>
    </comment>
    <comment ref="B69" authorId="1">
      <text>
        <r>
          <rPr>
            <sz val="8"/>
            <rFont val="Tahoma"/>
            <family val="2"/>
          </rPr>
          <t xml:space="preserve">Load authoring software 
Create a new file for the specified task and name appropriately 
Display and use tools and features of software relevant to the authoring process 
</t>
        </r>
      </text>
    </comment>
    <comment ref="B68" authorId="1">
      <text>
        <r>
          <rPr>
            <sz val="8"/>
            <color indexed="10"/>
            <rFont val="Tahoma"/>
            <family val="2"/>
          </rPr>
          <t xml:space="preserve">Authoring software may include a wide range of programs, some current examples of which may be:
Pagemill, Frontpage, Dreamweaver, Flash, Director, Hyper Studio
</t>
        </r>
        <r>
          <rPr>
            <sz val="8"/>
            <rFont val="Tahoma"/>
            <family val="2"/>
          </rPr>
          <t xml:space="preserve">Identify a range of multimedia authoring tools </t>
        </r>
        <r>
          <rPr>
            <sz val="8"/>
            <rFont val="Tahoma"/>
            <family val="2"/>
          </rPr>
          <t xml:space="preserve">
Discuss with relevant personnel the range of authoring tools and their application to various multimedia projects 
Discuss with relevant personnel the purpose, scope, storyboard and design of the multimedia project 
Discuss with relevant personnel the technical requirements of the multimedia project and use of the authoring program 
</t>
        </r>
      </text>
    </comment>
    <comment ref="B64" authorId="1">
      <text>
        <r>
          <rPr>
            <sz val="8"/>
            <rFont val="Tahoma"/>
            <family val="2"/>
          </rPr>
          <t xml:space="preserve">understand the creative elements of a production 
application of different graphic design methods 
graphic design conventions 
graphic and stylistic language and conventions 
collecting and interpreting creative information, scripts (text) and images 
visualisation and interpreting creative information, scripts (text) and images 
visualisation and interpretation of creative concepts 
information management 
copyright laws, regulations and clearance procedures 
the principles of digital imaging 
file formats, file management and transfer systems 
principles of 2D multimedia graphic design 
presentation techniques </t>
        </r>
      </text>
    </comment>
    <comment ref="B63" authorId="1">
      <text>
        <r>
          <rPr>
            <sz val="8"/>
            <rFont val="Tahoma"/>
            <family val="2"/>
          </rPr>
          <t xml:space="preserve">This unit of competence applies to a range of industry sectors. The focus of assessment will depend on the industry sector. Assessment must be customised to meet the needs of the particular sector in which performance is being assessed. Assessment should only address those variable circumstances, listed in the range of variables statements, which apply to the chosen context.
</t>
        </r>
        <r>
          <rPr>
            <sz val="8"/>
            <color indexed="10"/>
            <rFont val="Tahoma"/>
            <family val="2"/>
          </rPr>
          <t>The following evidence is critical to the judgement of competence in this unit:</t>
        </r>
        <r>
          <rPr>
            <sz val="8"/>
            <rFont val="Tahoma"/>
            <family val="2"/>
          </rPr>
          <t xml:space="preserve">
</t>
        </r>
        <r>
          <rPr>
            <sz val="8"/>
            <color indexed="10"/>
            <rFont val="Tahoma"/>
            <family val="2"/>
          </rPr>
          <t xml:space="preserve">produce two different multimedia sequences incorporating 2D graphics according the job specifications and the listed performance criteria </t>
        </r>
        <r>
          <rPr>
            <sz val="8"/>
            <rFont val="Tahoma"/>
            <family val="2"/>
          </rPr>
          <t xml:space="preserve">
</t>
        </r>
        <r>
          <rPr>
            <sz val="8"/>
            <color indexed="10"/>
            <rFont val="Tahoma"/>
            <family val="2"/>
          </rPr>
          <t xml:space="preserve">knowledge and application of a range of 2D graphic production methods and equipment </t>
        </r>
      </text>
    </comment>
    <comment ref="B62" authorId="1">
      <text>
        <r>
          <rPr>
            <sz val="8"/>
            <rFont val="Tahoma"/>
            <family val="2"/>
          </rPr>
          <t xml:space="preserve">Assess design brief for the appropriate digital imaging solution 
Create graphics applying principles of visual design using the designated software to product bitmapped or Vector graphics and digital artwork 
Use 2D digital artwork techniques including the correct use of painting, editing and pallets 
Create digital collages and montages by adjusting image mode and resolution, modifying image using filters and selecting the correct colour mode for output 
Edit, enhance and amend graphic designs using accurate selection techniques, special effects, cropping and resizing of images, and save using the designated software 
Evaluate images for creative, dramatic and technical quality, and file size, and suitability to meet the brief 
Integrate elements of visual design into a designated multimedia sequence 
Test and run graphics as part of a multimedia presentation 
Present designs in the appropriate format 
</t>
        </r>
      </text>
    </comment>
    <comment ref="B61" authorId="1">
      <text>
        <r>
          <rPr>
            <sz val="8"/>
            <rFont val="Tahoma"/>
            <family val="2"/>
          </rPr>
          <t xml:space="preserve">Assess and select appropriate 2D software for the required medium 
Use selected graphics software and all tools and features of the program 
Edit and manipulate graphics using all tools and features of the program 
Save and retrieve graphics using the designated file formats 
</t>
        </r>
      </text>
    </comment>
    <comment ref="B60" authorId="1">
      <text>
        <r>
          <rPr>
            <sz val="8"/>
            <rFont val="Tahoma"/>
            <family val="2"/>
          </rPr>
          <t xml:space="preserve">Use the correct terminology for digital imaging within a specified context 
     Use a range of graphic file formats, file management and transfer systems for storing, arriving, importing, exporting and transferring digital images as electronic files 
     Identify current Vector and bitmapped graphic editing software programs and the properties of Vector and bitmapped images 
     Convert bitmapped to Vector and vice versa as required for particular jobs 
     Operate scanning devices to convert contiguous tone or line image to digitised data with attention to tonal detail, half tones and image correction 
</t>
        </r>
      </text>
    </comment>
    <comment ref="B55" authorId="0">
      <text>
        <r>
          <rPr>
            <sz val="8"/>
            <rFont val="Tahoma"/>
            <family val="2"/>
          </rPr>
          <t>General OH&amp;S principles, responsibilities and legislation
General ergonomic principles to avoid back, wrist and eye strain
Procedures and exercises for avoiding strain and injury
Current business practices in relation to preparing reports
Broad knowledge of OH&amp;S requirements in relation to work safety, environmental factors and ergonomic considerations
Reading and writing at a level where basic workplace documents are understood and presented
Questioning and active listening employed to confirm information
Plain English literacy and communication skills in relation to dealing with clients and team members
Problem solving skills for a defined range of predictable problems</t>
        </r>
      </text>
    </comment>
    <comment ref="B54" authorId="0">
      <text>
        <r>
          <rPr>
            <sz val="8"/>
            <rFont val="Tahoma"/>
            <family val="2"/>
          </rPr>
          <t>Assessment must ensure that a person has the ability to comply with OH&amp;S requirements relating to the use of computing equipment through the practical demonstration of the identification of unsafe practices. All findings should be reported to a supervisor. A basic understanding of the principles and practices around computer-related ergonomics should be demonstrated.</t>
        </r>
      </text>
    </comment>
    <comment ref="B53" authorId="0">
      <text>
        <r>
          <rPr>
            <sz val="8"/>
            <rFont val="Tahoma"/>
            <family val="2"/>
          </rPr>
          <t xml:space="preserve">Assess basic ergonomic requirements of people in the workplace 
Document the ergonomic advice for client based on vendor requirements, workplace policies and OH&amp;Sstandards 
Submit advice to the appropriate person for verification 
</t>
        </r>
      </text>
    </comment>
    <comment ref="B52" authorId="0">
      <text>
        <r>
          <rPr>
            <sz val="8"/>
            <rFont val="Tahoma"/>
            <family val="2"/>
          </rPr>
          <t xml:space="preserve">Determine and document the OH&amp;Sstandards impact upon the subject workplace 
Submit documentation to appropriate person for verification 
Update or reissue OH&amp;S documents relating to IT as required 
</t>
        </r>
      </text>
    </comment>
    <comment ref="B51" authorId="0">
      <text>
        <r>
          <rPr>
            <sz val="8"/>
            <rFont val="Tahoma"/>
            <family val="2"/>
          </rPr>
          <t xml:space="preserve">Identify person responsible for OH&amp;S standards in the subject workplace 
Identify OH&amp;S standards that apply to the workplace 
Review and assess workplace according to OH&amp;S standards and record findings 
Report issues or problems with the workplace to the appropriate person 
</t>
        </r>
      </text>
    </comment>
    <comment ref="B47" authorId="1">
      <text>
        <r>
          <rPr>
            <sz val="8"/>
            <rFont val="Tahoma"/>
            <family val="2"/>
          </rPr>
          <t>Principles of equal employment opportunity and anti-discrimination
General understanding of systems, organisational environment
Current industry-accepted hardware and software products, with broad knowledge of general features and capabilities and detailed knowledge in some areas
General knowledge of the client business domain and business-critical functions
Principles of ethical work practice
Organisational policies for external and internal client contact
Customer service skills
Handling difficult clients
Handling clients from diverse cultural and other backgrounds
Conflict resolution skills
Verbal and non-verbal communication appropriate to the work environment
Decision making skills applied to a limited range of options
Questioning and active listening skills</t>
        </r>
      </text>
    </comment>
    <comment ref="B46" authorId="1">
      <text>
        <r>
          <rPr>
            <sz val="8"/>
            <rFont val="Tahoma"/>
            <family val="2"/>
          </rPr>
          <t>Assessment must confirm ability to provide routine client support in a professional manner, with exceptions being referred to appropriate area as they occur according to escalation procedures.</t>
        </r>
      </text>
    </comment>
    <comment ref="B45" authorId="1">
      <text>
        <r>
          <rPr>
            <sz val="8"/>
            <rFont val="Tahoma"/>
            <family val="2"/>
          </rPr>
          <t xml:space="preserve">Demonstrate a positive and helpful attitude to client when handling their concern and use sensitivity and discretion when handling issues 
Escalate and refer client concern to support person if required, explaining the nature of issues involved 
Resolve client complaint using recommendations from the support person 
Document and record client concerns and solutions in line with organisational guidelines 
</t>
        </r>
      </text>
    </comment>
    <comment ref="B44" authorId="1">
      <text>
        <r>
          <rPr>
            <sz val="8"/>
            <rFont val="Tahoma"/>
            <family val="2"/>
          </rPr>
          <t xml:space="preserve">Provide support for clients in a courteous and professional manner according to organisational policy, taking into consideration cultural differences 
Use active listening and questioning to establish and confirm nature of client concerns 
Maintain client contact and provide progress information until the problem is resolved 
</t>
        </r>
      </text>
    </comment>
    <comment ref="B40" authorId="1">
      <text>
        <r>
          <rPr>
            <sz val="8"/>
            <rFont val="Tahoma"/>
            <family val="2"/>
          </rPr>
          <t>Configuration procedures
Back-up procedures
Organisational security procedures
Diagnostic software/hardware
Hardware maintenance
Security procedures
Problem solving skills for a defined range of predictable problems
Literacy skills in regard to interpretation of computer manuals
Plain English literacy and communication skills in relation to analysis, evaluation and presentation of information
Use of diagnostic tools</t>
        </r>
      </text>
    </comment>
    <comment ref="B39" authorId="1">
      <text>
        <r>
          <rPr>
            <sz val="8"/>
            <rFont val="Tahoma"/>
            <family val="2"/>
          </rPr>
          <t>Assessment must confirm the ability to conduct diagnostic tests on a range of platforms according to preventative maintenance and diagnostic policy, and to correctly identify the root causes of the problems.</t>
        </r>
      </text>
    </comment>
    <comment ref="B38" authorId="1">
      <text>
        <r>
          <rPr>
            <sz val="8"/>
            <rFont val="Tahoma"/>
            <family val="2"/>
          </rPr>
          <t xml:space="preserve">Scan the system to check and maintain virus protection 
Report identified viruses to an appropriate person 
Remove virus infections found by the scan using software tools and/or procedures or by restoring back-ups 
Document relevant symptom and removal information 
</t>
        </r>
      </text>
    </comment>
    <comment ref="B37" authorId="1">
      <text>
        <r>
          <rPr>
            <sz val="8"/>
            <rFont val="Tahoma"/>
            <family val="2"/>
          </rPr>
          <t xml:space="preserve">Run the system diagnostic program according to specification 
Modify the system configuration as indicated by the diagnostic program 
Carry out preventative maintenance in line with organisational guidelines 
</t>
        </r>
      </text>
    </comment>
    <comment ref="B34" authorId="1">
      <text>
        <r>
          <rPr>
            <sz val="8"/>
            <rFont val="Tahoma"/>
            <family val="2"/>
          </rPr>
          <t>Basic knowledge of identification of spam and virus intrusions and appropriate remedial action
Broad general knowledge of operating systems supported by the organisation
Broad general knowledge of computer hardware
Basic knowledge types protective applications used against viruses and spam
Spam Act 2003 and associated guidelines
Decision making in a limited range of options
Problem solving of known problems in routine procedures
Plain English literacy and communication skills in relation to the presentation of information
Basic skills in computer operation and software application operation
Ability to install and/or activate system filtering and security settings</t>
        </r>
      </text>
    </comment>
    <comment ref="B33" authorId="1">
      <text>
        <r>
          <rPr>
            <sz val="8"/>
            <rFont val="Tahoma"/>
            <family val="2"/>
          </rPr>
          <t>Assessment must confirm the ability to identify, isolate and protect a system from destructive software by installing virus protection and software updates and to identify and take counter-action against SPAM.</t>
        </r>
      </text>
    </comment>
    <comment ref="B32" authorId="1">
      <text>
        <r>
          <rPr>
            <sz val="8"/>
            <rFont val="Tahoma"/>
            <family val="2"/>
          </rPr>
          <t xml:space="preserve">Define and identify common types of spam 
Take appropriate action in regard to spam 
Configure and use a spam filter 
Report spam to appropriate organisation 
</t>
        </r>
      </text>
    </comment>
    <comment ref="B31" authorId="1">
      <text>
        <r>
          <rPr>
            <sz val="8"/>
            <rFont val="Tahoma"/>
            <family val="2"/>
          </rPr>
          <t xml:space="preserve">Define and identify common types of destructive software 
Select and install virus protection compatible with the operating system in use 
Describe other advanced systems of protection, in order to understand further options 
Install software updates on a regular basis 
Configure software security settings to prevent destructive software from infecting computer 
Run and/or schedule to run virus protection software on a regular basis 
Report detected destructive software to appropriate person and remove the destructive software 
</t>
        </r>
      </text>
    </comment>
    <comment ref="B28" authorId="1">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27" authorId="1">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26" authorId="1">
      <text>
        <r>
          <rPr>
            <sz val="8"/>
            <rFont val="Tahoma"/>
            <family val="2"/>
          </rPr>
          <t xml:space="preserve">Assessment must confirm the ability to participate in a team or act individually to meet organisational requirements, and be able to respond to requests and prioritise work schedules to meet organisational guidelines and deadlines. </t>
        </r>
      </text>
    </comment>
    <comment ref="B25" authorId="1">
      <text>
        <r>
          <rPr>
            <sz val="8"/>
            <rFont val="Tahoma"/>
            <family val="2"/>
          </rPr>
          <t xml:space="preserve">Identify the team members of a team and the role of each member 
Identify the task or problem to be solved 
Clarify and document an action plan including tasks and goals to be achieved by the team 
Determine team standards for documentation and version control 
Monitor progress of team against initial plan and organisational goals 
Submit documentation to appropriate person for feedback </t>
        </r>
      </text>
    </comment>
    <comment ref="B24" authorId="1">
      <text>
        <r>
          <rPr>
            <sz val="8"/>
            <rFont val="Tahoma"/>
            <family val="2"/>
          </rPr>
          <t xml:space="preserve">Identify work to be completed based on instructions from the appropriate person 
Prioritise work according to deadlines and organisational guidelines 
Submit completed work to appropriate person for feedback 
</t>
        </r>
      </text>
    </comment>
    <comment ref="B21" authorId="0">
      <text>
        <r>
          <rPr>
            <sz val="8"/>
            <rFont val="Tahoma"/>
            <family val="2"/>
          </rPr>
          <t>Software copyright and General Public Licence (GPL)/copyright responsibilities - Broad knowledge of system performance - Broad knowledge of maintenance procedures - Broad knowledge of inventory procedures - Restore procedures - Broad knowledge of storage and retrieval guidelines - Current industry-accepted hardware and software products, with broad knowledge of general features and capabilities and detailed knowledge in some areas - Broad knowledge of diagnostic tools
Broad knowledge of current viruses and protection methods - Communication skills in relation to presentation of information - Basic diagnostic skills in relation to system integrity - Questioning and active listening for clarifying instructions
Basic analytical skills in relation to system integrity - Problem solving skills for a defined range of predictable problems
Problem solving in regard to known problems in routine procedures - Research skills for identifying broad features of current viruses and best practice in virus protection</t>
        </r>
      </text>
    </comment>
    <comment ref="B20" authorId="0">
      <text>
        <r>
          <rPr>
            <sz val="8"/>
            <rFont val="Tahoma"/>
            <family val="2"/>
          </rPr>
          <t>Assessment must confirm the ability to protect and secure standalone or networked client server environments and operating systems according to system maintenance procedures. Undertaking file back-up, restore, delete and archive are carried out according to back-up and restore procedures.</t>
        </r>
      </text>
    </comment>
    <comment ref="B19" authorId="0">
      <text>
        <r>
          <rPr>
            <sz val="8"/>
            <rFont val="Tahoma"/>
            <family val="2"/>
          </rPr>
          <t xml:space="preserve">Identify licensed software used by the organisation 
Maintain records of licence number and location 
Monitor the operation and use of licensed software where applicable 
Check personal computers and networks to ensure software compliance 
Report licensing anomalies related to software to an appropriate person 
</t>
        </r>
      </text>
    </comment>
    <comment ref="B18" authorId="0">
      <text>
        <r>
          <rPr>
            <sz val="8"/>
            <rFont val="Tahoma"/>
            <family val="2"/>
          </rPr>
          <t xml:space="preserve">Maintain virus protection software and updates depending on the operating system in use 
Scan for and report detected viruses to appropriate person and remove the viruses 
</t>
        </r>
      </text>
    </comment>
    <comment ref="B17" authorId="0">
      <text>
        <r>
          <rPr>
            <sz val="8"/>
            <rFont val="Tahoma"/>
            <family val="2"/>
          </rPr>
          <t xml:space="preserve">Determine and test restoration procedures according to organisational standards 
Restore data under instruction from an appropriate person 
Restore data according to organisational standards 
Document and report on back-up results 
</t>
        </r>
      </text>
    </comment>
    <comment ref="B16" authorId="0">
      <text>
        <r>
          <rPr>
            <sz val="8"/>
            <rFont val="Tahoma"/>
            <family val="2"/>
          </rPr>
          <t xml:space="preserve">Create and/or review organisational back-up schedule 
Determine storage media and hardware for back-ups 
File back-ups are carried out according to the schedule 
Label and store back-ups according to organisational standards 
Maintain records of back-ups 
</t>
        </r>
      </text>
    </comment>
    <comment ref="B13" authorId="0">
      <text>
        <r>
          <rPr>
            <sz val="8"/>
            <rFont val="Tahoma"/>
            <family val="2"/>
          </rPr>
          <t>Basic knowledge of acceptable work practices and working environment
Basic office procedures
Basic understanding of organisational systems
Organisational guidelines on communications, response times and protocols
Basic customer service in relation to obtaining information
Negotiation skills in relation to other team members and applied to a defined range of predictable problems
Low-level decision making skills
Ability to convey meaning clearly, concisely and coherently
Literacy skills in regard to basic workplace documentation
Use of various recording and reporting media
Plain English literacy and communication skills in relation to dealing with clients and colleagues
Telephone answering skills
Computer use and email receipt and response skills</t>
        </r>
      </text>
    </comment>
    <comment ref="B12" authorId="0">
      <text>
        <r>
          <rPr>
            <sz val="8"/>
            <rFont val="Tahoma"/>
            <family val="2"/>
          </rPr>
          <t>Assessment must confirm the ability to use clear and concise communication to record and process messages according to organisational requirements; clarify and document client information and refer to correct area of responsibility for action.</t>
        </r>
      </text>
    </comment>
    <comment ref="B11" authorId="0">
      <text>
        <r>
          <rPr>
            <sz val="8"/>
            <rFont val="Tahoma"/>
            <family val="2"/>
          </rPr>
          <t xml:space="preserve">Look up client details for the correct telephone number 
Call the client using the appropriate greeting 
Deliver the message to the client and finalise the telephone call appropriately 
</t>
        </r>
      </text>
    </comment>
    <comment ref="B10" authorId="0">
      <text>
        <r>
          <rPr>
            <sz val="8"/>
            <rFont val="Tahoma"/>
            <family val="2"/>
          </rPr>
          <t xml:space="preserve">Answer telephone calls promptly according to the organisational requirements 
Determine and confirm the callers' requests and next actions 
Record messages according to the organisational guidelines 
Maintain records of documentation and reports associated with incoming calls 
</t>
        </r>
      </text>
    </comment>
    <comment ref="B9" authorId="0">
      <text>
        <r>
          <rPr>
            <sz val="8"/>
            <rFont val="Tahoma"/>
            <family val="2"/>
          </rPr>
          <t xml:space="preserve">Receive and process written communication, from clients 
Demonstrate the use of equipment to manage messages 
</t>
        </r>
      </text>
    </comment>
    <comment ref="B8" authorId="0">
      <text>
        <r>
          <rPr>
            <sz val="8"/>
            <rFont val="Tahoma"/>
            <family val="2"/>
          </rPr>
          <t xml:space="preserve">Demonstrate the accommodation of cultural differences in communication 
Receive and clarify oral messages in a courteous manner 
Log a written message according to organisational guidelines 
Send the message to the required person using an appropriate method 
</t>
        </r>
      </text>
    </comment>
    <comment ref="B110" authorId="2">
      <text>
        <r>
          <rPr>
            <sz val="8"/>
            <rFont val="Tahoma"/>
            <family val="2"/>
          </rPr>
          <t>Knowledge of PC operations in a narrow range of areas
Basic PC practical skills
Performing a sequence of routine tasks after having received clear direction
Receiving and passing on messages and information.
The breadth, depth and complexity of knowledge and skills in this competency would prepare a person to perform a defined range of activities many of which may be routine and predictable.
Applications may include a variety of employment related skills including preparatory access and participation skills, broad-based induction skills and/or specific workplace skills. They may also include participation in a team or work group.</t>
        </r>
      </text>
    </comment>
    <comment ref="B109" authorId="2">
      <text>
        <r>
          <rPr>
            <sz val="8"/>
            <rFont val="Tahoma"/>
            <family val="2"/>
          </rPr>
          <t>Basic keyboarding skills
Computer functions
Basic parts of a computer and various hardware components
Storage devices and basic categories
Basic software operation
Saving and retrieving files to various locations
Mouse management (button usage) for different applications
Reading and writing at a level where basic workplace documents are understood
Ability to communicate with peers and supervisors
Seeking assistance and expert advice
Interpretation of user manuals and help functions
The ability to input user access details for accessing a personal computer (PC) (possibly a networked environment)</t>
        </r>
      </text>
    </comment>
    <comment ref="B108" authorId="2">
      <text>
        <r>
          <rPr>
            <sz val="8"/>
            <rFont val="Tahoma"/>
            <family val="2"/>
          </rPr>
          <t>Assessment must confirm the ability to use software, navigate around the desktop, use system features to perform tasks, and save results of work.</t>
        </r>
      </text>
    </comment>
    <comment ref="B107" authorId="2">
      <text>
        <r>
          <rPr>
            <sz val="8"/>
            <rFont val="Tahoma"/>
            <family val="2"/>
          </rPr>
          <t xml:space="preserve">Save any work to be retained and close all open application programs correctly 
Shut down computer correctly 
</t>
        </r>
      </text>
    </comment>
    <comment ref="B106" authorId="2">
      <text>
        <r>
          <rPr>
            <sz val="8"/>
            <rFont val="Tahoma"/>
            <family val="2"/>
          </rPr>
          <t xml:space="preserve">Add a printer if required and ensure correct printer settings 
Change the default printer if appropriate 
Print information from an installed printer 
View and delete progress of print jobs as required 
</t>
        </r>
      </text>
    </comment>
    <comment ref="B105" authorId="2">
      <text>
        <r>
          <rPr>
            <sz val="8"/>
            <rFont val="Tahoma"/>
            <family val="2"/>
          </rPr>
          <t xml:space="preserve">Use system browser to search drives for specific files 
Access the most commonly used types of files in the directories 
Select, open and rename groups of files as required 
Move files between directories 
Copy files to disk 
Restore deleted files as necessary 
Erase and format disks as necessary 
</t>
        </r>
      </text>
    </comment>
    <comment ref="B104" authorId="2">
      <text>
        <r>
          <rPr>
            <sz val="8"/>
            <rFont val="Tahoma"/>
            <family val="2"/>
          </rPr>
          <t xml:space="preserve">Create and name directories and subdirectories 
Identify attributes of directories 
Move subdirectories between directories 
Rename directories as required 
Access directories and subdirectories via different paths 
</t>
        </r>
      </text>
    </comment>
    <comment ref="B103" authorId="2">
      <text>
        <r>
          <rPr>
            <sz val="8"/>
            <rFont val="Tahoma"/>
            <family val="2"/>
          </rPr>
          <t xml:space="preserve">Create and customise desktop icons 
Select, open and close desktop icons to access application programs 
Manipulate application windows and return desktop to original condition 
</t>
        </r>
      </text>
    </comment>
    <comment ref="B102" authorId="2">
      <text>
        <r>
          <rPr>
            <sz val="8"/>
            <rFont val="Tahoma"/>
            <family val="2"/>
          </rPr>
          <t xml:space="preserve">Insert user name and password as prompted and note access, privacy, security and related conditions of use displayed on introductory screens 
Navigate through the operating system to access system information to identify system configuration and application versions in operation 
Use on-line help functions as required 
</t>
        </r>
      </text>
    </comment>
    <comment ref="B101" authorId="2">
      <text>
        <r>
          <rPr>
            <sz val="8"/>
            <rFont val="Tahoma"/>
            <family val="2"/>
          </rPr>
          <t xml:space="preserve">Check peripheral device connections for correct position 
Switch on power at both the power point and computer 
</t>
        </r>
      </text>
    </comment>
    <comment ref="B128" authorId="1">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to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127" authorId="1">
      <text>
        <r>
          <rPr>
            <sz val="8"/>
            <rFont val="Tahoma"/>
            <family val="2"/>
          </rPr>
          <t>Broad general knowledge of OH&amp;S procedures for electrical equipment
Detailed knowledge of inventory procedures
Organisational guidelines relating to external suppliers and vendors
General understanding of technical systems
Broad knowledge of operating systems
Broad knowledge of help desk and maintenance practices
Current industry-accepted hardware and software products, with broad knowledge of general features and capabilities and detailed knowledge in some areas
Broad knowledge of input/output devices
Customer service skills in relation to maintenance procedures
Handling difficult clients skills in relation to maintenance procedures
Conflict resolution skills in relation to maintenance procedures
Decision making in a limited range of options
Literacy for general workplace documentation
Problem solving skills for a defined range of predictable problems
Plain English literacy and communication skills in relation to analysis, evaluation and presentation of information
Facilitation and presentation skills in relation to transferring and collecting information
Negotiation skills in relation to other team members and applied to a defined range of predictable problems</t>
        </r>
        <r>
          <rPr>
            <sz val="8"/>
            <rFont val="Tahoma"/>
            <family val="2"/>
          </rPr>
          <t xml:space="preserve">
</t>
        </r>
      </text>
    </comment>
    <comment ref="B126" authorId="1">
      <text>
        <r>
          <rPr>
            <sz val="8"/>
            <rFont val="Tahoma"/>
            <family val="2"/>
          </rPr>
          <t>Assessment must confirm the ability to safely connect hardware peripherals according to vendor instructions with a minimum of down time to the system. Competency is required in the connection of five different peripherals. Ability to interpret vendor manuals in relation to the storage and connection of hardware peripherals is demonstrated. OH&amp;S regulations relating to working with electrical equipment are adhered to.</t>
        </r>
      </text>
    </comment>
    <comment ref="B125" authorId="1">
      <text>
        <r>
          <rPr>
            <sz val="8"/>
            <rFont val="Tahoma"/>
            <family val="2"/>
          </rPr>
          <t xml:space="preserve">Verify the timeframe for installation schedule with the client 
Remove old peripherals if they are being replaced with minimal disruption to clients, taking into account environmental considerations and OH&amp;S standards 
Connect new peripherals with minimum disruption to clients, taking into account operating system procedures 
Configure the computer to accept the new peripherals 
Test hardware peripherals and confirm client satisfaction, pay particular attention to possible impact on other systems and make adjustments as required 
</t>
        </r>
      </text>
    </comment>
    <comment ref="B124" authorId="1">
      <text>
        <r>
          <rPr>
            <sz val="8"/>
            <rFont val="Tahoma"/>
            <family val="2"/>
          </rPr>
          <t xml:space="preserve">Obtain peripherals under instruction from appropriate person 
Enter peripherals into equipment inventory according to organisational standards 
Validate that contents of delivered components and physical contents match the packing list and resolve discrepancies if necessary 
Store peripherals according to vendor/manual guidelines 
</t>
        </r>
      </text>
    </comment>
    <comment ref="B123" authorId="1">
      <text>
        <r>
          <rPr>
            <sz val="8"/>
            <rFont val="Tahoma"/>
            <family val="2"/>
          </rPr>
          <t xml:space="preserve">Identify clientperipheral requirements and confirm in accordance with organisational standards 
Document client requirements and peripherals needed in line with organisational standards and report findings to the appropriate person 
Verify client requirements with appropriate person in line with organisationalstandards and reporting procedures 
Take action to ensure client support expectations are covered by vendor warranty and support services 
</t>
        </r>
      </text>
    </comment>
    <comment ref="B120" authorId="2">
      <text>
        <r>
          <rPr>
            <sz val="8"/>
            <rFont val="Tahoma"/>
            <family val="2"/>
          </rPr>
          <t>Knowledge of PC operations in a narrow range of areas
Basic PC practical skills
Performing a sequence of routine tasks after having received clear direction
Receiving and passing on messages and information.
The breadth, depth and complexity of knowledge and skills in this competency would prepare a person to perform a defined range of activities many of which may be routine and predictable.
Applications may include a variety of employment related skills including preparatory access and participation skills, broad-based induction skills and/or specific workplace skills. They may also include participation in a team or work group.</t>
        </r>
      </text>
    </comment>
    <comment ref="B119" authorId="2">
      <text>
        <r>
          <rPr>
            <sz val="8"/>
            <rFont val="Tahoma"/>
            <family val="2"/>
          </rPr>
          <t>Basic keyboarding skills
Computer functions
Basic parts of a computer and various hardware components
Storage devices and basic categories
Basic software operation
Saving and retrieving files to various locations
Mouse management (button usage) for different applications
Reading and writing at a level where basic workplace documents are understood
Ability to communicate with peers and supervisors
Seeking assistance and expert advice
Interpretation of user manuals and help functions
The ability to input user access details for accessing a personal computer (PC) (possibly a networked environment)</t>
        </r>
      </text>
    </comment>
    <comment ref="B118" authorId="2">
      <text>
        <r>
          <rPr>
            <sz val="8"/>
            <rFont val="Tahoma"/>
            <family val="2"/>
          </rPr>
          <t>Assessment must confirm the ability to use software, navigate around the desktop, use system features to perform tasks, and save results of work.</t>
        </r>
      </text>
    </comment>
    <comment ref="B117" authorId="2">
      <text>
        <r>
          <rPr>
            <sz val="8"/>
            <rFont val="Tahoma"/>
            <family val="2"/>
          </rPr>
          <t xml:space="preserve">Save any work to be retained and close all open application programs correctly 
Shut down computer correctly 
</t>
        </r>
      </text>
    </comment>
    <comment ref="B116" authorId="2">
      <text>
        <r>
          <rPr>
            <sz val="8"/>
            <rFont val="Tahoma"/>
            <family val="2"/>
          </rPr>
          <t xml:space="preserve">Add a printer if required and ensure correct printer settings 
Change the default printer if appropriate 
Print information from an installed printer 
View and delete progress of print jobs as required 
</t>
        </r>
      </text>
    </comment>
    <comment ref="B115" authorId="2">
      <text>
        <r>
          <rPr>
            <sz val="8"/>
            <rFont val="Tahoma"/>
            <family val="2"/>
          </rPr>
          <t xml:space="preserve">Insert user name and password as prompted and note access, privacy, security and related conditions of use displayed on introductory screens 
Navigate through the operating system to access system information to identify system configuration and application versions in operation 
Use on-line help functions as required 
</t>
        </r>
      </text>
    </comment>
    <comment ref="B114" authorId="2">
      <text>
        <r>
          <rPr>
            <sz val="8"/>
            <rFont val="Tahoma"/>
            <family val="2"/>
          </rPr>
          <t xml:space="preserve">Check peripheral device connections for correct position 
Switch on power at both the power point and computer 
</t>
        </r>
      </text>
    </comment>
  </commentList>
</comments>
</file>

<file path=xl/comments19.xml><?xml version="1.0" encoding="utf-8"?>
<comments xmlns="http://schemas.openxmlformats.org/spreadsheetml/2006/main">
  <authors>
    <author>alan</author>
    <author>Alan</author>
    <author>National Corporate</author>
  </authors>
  <commentList>
    <comment ref="B12" authorId="0">
      <text>
        <r>
          <rPr>
            <sz val="8"/>
            <rFont val="Tahoma"/>
            <family val="2"/>
          </rPr>
          <t xml:space="preserve">Select software appropriate to perform activity 
Use software to produce required outcome using a range of features related to the activities 
Save documents in appropriate directories/folders 
</t>
        </r>
      </text>
    </comment>
    <comment ref="B13" authorId="0">
      <text>
        <r>
          <rPr>
            <sz val="8"/>
            <rFont val="Tahoma"/>
            <family val="2"/>
          </rPr>
          <t xml:space="preserve">Select and access files 
Amend and save files according to requirements 
Produce documents and files that meet organisational needs 
Save files in appropriate directories/folders 
Exit software correctly without loss of data 
</t>
        </r>
      </text>
    </comment>
    <comment ref="B14" authorId="0">
      <text>
        <r>
          <rPr>
            <sz val="8"/>
            <rFont val="Tahoma"/>
            <family val="2"/>
          </rPr>
          <t xml:space="preserve">Identify the help resources available for basic difficulties with the software 
Access user help documentation and other resources for basic difficulties with the software 
</t>
        </r>
      </text>
    </comment>
    <comment ref="B15" authorId="0">
      <text>
        <r>
          <rPr>
            <sz val="8"/>
            <rFont val="Tahoma"/>
            <family val="2"/>
          </rPr>
          <t xml:space="preserve">Follow OH&amp;S standards and regulations to avoid injury or illness 
Use wrist rests and document holders where appropriate 
Use monitor anti-glare and radiation reduction screens where appropriate 
Ensure user equipment is maintained and free from defects that could cause injury 
</t>
        </r>
      </text>
    </comment>
    <comment ref="B16" authorId="0">
      <text>
        <r>
          <rPr>
            <sz val="8"/>
            <rFont val="Tahoma"/>
            <family val="2"/>
          </rPr>
          <t>Assessment must confirm the ability to produce several workplace documents utilising a minimum of three different computing packages. Learner will demonstrate the use of a wide range of features from each package.</t>
        </r>
      </text>
    </comment>
    <comment ref="B20"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23" authorId="0">
      <text>
        <r>
          <rPr>
            <sz val="8"/>
            <rFont val="Tahoma"/>
            <family val="2"/>
          </rPr>
          <t xml:space="preserve">Use applications to design and configure document templates for use in a business environment 
Demonstrate the implementation of design guidelines 
Select appropriate software 
Use software as per specifications to design documents 
Store documents for access and editing as required 
Obtain approval of design of documents from appropriate person 
</t>
        </r>
      </text>
    </comment>
    <comment ref="B24" authorId="0">
      <text>
        <r>
          <rPr>
            <sz val="8"/>
            <rFont val="Tahoma"/>
            <family val="2"/>
          </rPr>
          <t xml:space="preserve">Use applications to design and configure document templates for use in a business environment 
Demonstrate the implementation of design guidelines 
Select appropriate software 
Use software as per specifications to design documents 
Store documents for access and editing as required 
Obtain approval of design of documents from appropriate person 
</t>
        </r>
      </text>
    </comment>
    <comment ref="B25" authorId="0">
      <text>
        <r>
          <rPr>
            <sz val="8"/>
            <rFont val="Tahoma"/>
            <family val="2"/>
          </rPr>
          <t xml:space="preserve">Use software as per specification 
Locate and open files 
Amend designs according to requirements 
Exit applications successfully without loss of data 
</t>
        </r>
      </text>
    </comment>
    <comment ref="B27" authorId="0">
      <text>
        <r>
          <rPr>
            <sz val="8"/>
            <rFont val="Tahoma"/>
            <family val="2"/>
          </rPr>
          <t>Competency must be demonstrated by building several workplace documents, without explicit instruction on their design from end-user or supervisor
A range of features of software applications are accessed and employed successfully to produce a workplace document.</t>
        </r>
      </text>
    </comment>
    <comment ref="B28" authorId="0">
      <text>
        <r>
          <rPr>
            <sz val="8"/>
            <rFont val="Tahoma"/>
            <family val="2"/>
          </rPr>
          <t>Knowledge of organisational documentation and style guides
Organisational storage and retrieval procedures
Broad knowledge of features for application packages
General OH&amp;S regulations
Current business practices in relation to preparing reports
Use of input/output devices (e.g. scanners, laser printers)
Organisational procedures for document design
Basic decision making skills
General customer service skills in relation to internal customers
Questioning and active listening
Problem solving skills for basic application troubleshooting
Literacy and numeracy skills in regard to general workplace documentation design, usage and improvement</t>
        </r>
      </text>
    </comment>
    <comment ref="B29"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32" authorId="0">
      <text>
        <r>
          <rPr>
            <sz val="8"/>
            <rFont val="Tahoma"/>
            <family val="2"/>
          </rPr>
          <t xml:space="preserve">Hazards in the work area are recognised, while under direct supervision and reported to appropriate people according to workplace procedures 
Workplace procedures and work instructions for own area of responsibility, for assessing and controlling risks are followed accurately while under direct supervision 
 Workplace procedures for dealing with incidents (accidents), fire and other emergencies are followed under direct supervision, whenever necessary within the scope of responsibilities and competencies 
</t>
        </r>
      </text>
    </comment>
    <comment ref="B33" authorId="0">
      <text>
        <r>
          <rPr>
            <sz val="8"/>
            <rFont val="Tahoma"/>
            <family val="2"/>
          </rPr>
          <t xml:space="preserve">Occupational Health and Safety issues are raised with appropriate people in accordance with workplace procedures and relevant Occupational Health and Safety legislation 
Contributions to participative arrangements for Occupational Health and Safety management in the workplace are made within organisational procedures and the scope of responsibilities and competencies 
</t>
        </r>
      </text>
    </comment>
    <comment ref="B34" authorId="0">
      <text>
        <r>
          <rPr>
            <sz val="8"/>
            <rFont val="Tahoma"/>
            <family val="2"/>
          </rPr>
          <t>Ability to follow workplace safety directions/ procedures,
Recognise and report hazards and
Raise OHS issues and contribute to participative arrangements for OHS management in the workplace</t>
        </r>
      </text>
    </comment>
    <comment ref="B35" authorId="0">
      <text>
        <r>
          <rPr>
            <sz val="8"/>
            <rFont val="Tahoma"/>
            <family val="2"/>
          </rPr>
          <t>At this level the learner must demonstrate knowledge by recall in a narrow range of areas.
Relevant legislation from all levels of government which affect business operation, especially in regard to Occupational Health and Safety and environmental issues, equal opportunity, industrial relations, anti-discrimination and diversity
Understanding ways in which OHS is managed in the workplace including procedures for fire, emergency, accident and near miss and control of risks
Relevant knowledge of workplace hazards
Relevant knowledge of designated personnel responsible for reporting OHS concerns
Understanding of the meaning of Occupational Health and Safety signs and symbols relevant to area of work</t>
        </r>
      </text>
    </comment>
    <comment ref="B37" authorId="0">
      <text>
        <r>
          <rPr>
            <sz val="8"/>
            <rFont val="Tahoma"/>
            <family val="2"/>
          </rPr>
          <t>Literacy skills to identify work requirements, hazard identification and reporting procedures; follow written instructions and to interpret Occupational Health and Safety signs and symbols
Communication skills to identify lines of communication, request advice, effectively question, follow safety instructions, receive feedback and report hazards in the workplace
Problem solving skills to solve routine problems related to hazards in the workplace, while under direct supervision
Technology skills to use equipment safely while under direction
Ability to relate to people from a range of social, cultural and ethnic backgrounds and physical and mental abilities</t>
        </r>
      </text>
    </comment>
    <comment ref="B38" authorId="0">
      <text>
        <r>
          <rPr>
            <sz val="8"/>
            <rFont val="Tahoma"/>
            <family val="2"/>
          </rPr>
          <t>Literacy skills to identify work requirements, hazard identification and reporting procedures; follow written instructions and to interpret Occupational Health and Safety signs and symbols
Communication skills to identify lines of communication, request advice, effectively question, follow safety instructions, receive feedback and report hazards in the workplace
Problem solving skills to solve routine problems related to hazards in the workplace, while under direct supervision
Technology skills to use equipment safely while under direction
Ability to relate to people from a range of social, cultural and ethnic backgrounds and physical and mental abilities</t>
        </r>
      </text>
    </comment>
    <comment ref="B41" authorId="0">
      <text>
        <r>
          <rPr>
            <sz val="8"/>
            <rFont val="Tahoma"/>
            <family val="2"/>
          </rPr>
          <t xml:space="preserve">Identify IT roles in an organisation and briefly describe what services they perform 
Identify and describe key players from the IT service areas previously identified 
Identify IT policies and procedures and research whether they are used in practice 
</t>
        </r>
      </text>
    </comment>
    <comment ref="B42" authorId="0">
      <text>
        <r>
          <rPr>
            <sz val="8"/>
            <rFont val="Tahoma"/>
            <family val="2"/>
          </rPr>
          <t xml:space="preserve">Identify IT equipment, operating systems and software used in the organisation and understand the importance and role within the organisation 
Establish that all of the equipment locations and service requirements are maintained according to organisational requirements and prevailing policies and procedures 
</t>
        </r>
      </text>
    </comment>
    <comment ref="B43" authorId="0">
      <text>
        <r>
          <rPr>
            <sz val="8"/>
            <rFont val="Tahoma"/>
            <family val="2"/>
          </rPr>
          <t xml:space="preserve">Assessment must confirm the ability to effectively integrate into and operate in the IT environment of an organisation. An individual would be expected to demonstrate an understanding of the organisation's IT policies, systems, management structure and operating arrangements.  </t>
        </r>
      </text>
    </comment>
    <comment ref="B44"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46"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49" authorId="0">
      <text>
        <r>
          <rPr>
            <sz val="8"/>
            <rFont val="Tahoma"/>
            <family val="2"/>
          </rPr>
          <t xml:space="preserve">Identify the requirement of the task 
Select appropriate software and file formats 
</t>
        </r>
      </text>
    </comment>
    <comment ref="B50" authorId="0">
      <text>
        <r>
          <rPr>
            <sz val="8"/>
            <rFont val="Tahoma"/>
            <family val="2"/>
          </rPr>
          <t xml:space="preserve">Create a mailing list using a database, spreadsheet or address book, and merge mailing list with another document 
Use a conversion tool of a software application package to convert data from one format to another to enable additional work on the converted data 
Save data to a new file format 
Import objects from another software application package and modify as required to produce a required outcome 
Export data to another software application package to produce a required outcome 
Create a link between one software application package and another, and use this to update information to a document 
</t>
        </r>
      </text>
    </comment>
    <comment ref="B51" authorId="0">
      <text>
        <r>
          <rPr>
            <sz val="8"/>
            <rFont val="Tahoma"/>
            <family val="2"/>
          </rPr>
          <t xml:space="preserve">Save data to disk 
Convert data to a new file format 
Re-access data and check information 
Obtain organisational documentation, such as procedures, manuals and guides and use when appropriate 
Save data to disk 
Access user help documentation or other resources for basic difficulties with software application package 
</t>
        </r>
      </text>
    </comment>
    <comment ref="B52" authorId="0">
      <text>
        <r>
          <rPr>
            <sz val="8"/>
            <rFont val="Tahoma"/>
            <family val="2"/>
          </rPr>
          <t>Assessment must verify the ability to manipulate, convert and integrate data between commercial application software.</t>
        </r>
      </text>
    </comment>
    <comment ref="B53" authorId="0">
      <text>
        <r>
          <rPr>
            <sz val="8"/>
            <rFont val="Tahoma"/>
            <family val="2"/>
          </rPr>
          <t>General understanding of features and functions of commercial computing packages
Software packages used by the organisation
Use of input/output devices
Current business practices in relation to preparing reports
Importing/exporting functions, linking documents
Reading and general comprehension of technical manuals
Basic analytical skills for known problems in routine procedures
Problem solving skills in regard to known problems in routine processes
Use of commercial computing packages and integration of those packages
Clear and precise communication with team members and supervisors</t>
        </r>
      </text>
    </comment>
    <comment ref="B54"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58" authorId="0">
      <text>
        <r>
          <rPr>
            <sz val="8"/>
            <rFont val="Tahoma"/>
            <family val="2"/>
          </rPr>
          <t>Configure operating system to suit the working environment, including but not limited to setting variables</t>
        </r>
      </text>
    </comment>
    <comment ref="B59" authorId="0">
      <text>
        <r>
          <rPr>
            <sz val="8"/>
            <rFont val="Tahoma"/>
            <family val="2"/>
          </rPr>
          <t xml:space="preserve">Install, upgrade and uninstall application software to suit the working environment 
Use both the graphical user interface and the command line interface to perform basic tasks </t>
        </r>
      </text>
    </comment>
    <comment ref="B60" authorId="0">
      <text>
        <r>
          <rPr>
            <sz val="8"/>
            <rFont val="Tahoma"/>
            <family val="2"/>
          </rPr>
          <t xml:space="preserve">Use operating system and third-party utilities 
Customise the graphical user interface 
Use techniques unique to the command line interface 
</t>
        </r>
      </text>
    </comment>
    <comment ref="B61" authorId="0">
      <text>
        <r>
          <rPr>
            <sz val="8"/>
            <rFont val="Tahoma"/>
            <family val="2"/>
          </rPr>
          <t xml:space="preserve">Set up input and output devices and check functionality 
Install drivers as appropriate and check functionality 
</t>
        </r>
      </text>
    </comment>
    <comment ref="B62" authorId="0">
      <text>
        <r>
          <rPr>
            <sz val="8"/>
            <rFont val="Tahoma"/>
            <family val="2"/>
          </rPr>
          <t>Assessment must confirm the ability to use an operating system in a variety of scenarios and across all functions including (1) scheduling, loading, initiating, and supervising the execution of programs; (2) allocating storage; (3) initiating and controlling input/output operations; and (4) handling errors.</t>
        </r>
      </text>
    </comment>
    <comment ref="B63" authorId="0">
      <text>
        <r>
          <rPr>
            <sz val="8"/>
            <rFont val="Tahoma"/>
            <family val="2"/>
          </rPr>
          <t>Function of single-user and multi-user operating systems
Compatibility of an operating system, in respect to other versions
Interoperability between operating systems
Software applicable to the operating system
Configure, use and optimise operating system
Install and support peripheral devices
Create users for a multi-user system
Apply user changes for a multi-user operating system
Set passwords for different users
Clear and precise communication with team members and supervisors</t>
        </r>
      </text>
    </comment>
    <comment ref="B64"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67" authorId="0">
      <text>
        <r>
          <rPr>
            <sz val="8"/>
            <rFont val="Tahoma"/>
            <family val="2"/>
          </rPr>
          <t xml:space="preserve">Identify external hardware components and peripherals 
Identify internal hardware components 
</t>
        </r>
      </text>
    </comment>
    <comment ref="B68" authorId="0">
      <text>
        <r>
          <rPr>
            <sz val="8"/>
            <rFont val="Tahoma"/>
            <family val="2"/>
          </rPr>
          <t xml:space="preserve">Describe the functions of computer hardware and associated OH&amp;S standards and environmental considerations around hardware use and disposal 
Describe the function of a computer operating system 
Describe the boot process 
State the relationship between an application program, the operating system and hardware 
State the general differences between the different computer platforms and their respective operating systems 
Draw a simple block (schematic) diagram showing the interconnection of the various components of a computer 
</t>
        </r>
      </text>
    </comment>
    <comment ref="B69" authorId="0">
      <text>
        <r>
          <rPr>
            <sz val="8"/>
            <rFont val="Tahoma"/>
            <family val="2"/>
          </rPr>
          <t>Follow OH&amp;S standards and organisational policies and procedures when using computer input equipment</t>
        </r>
      </text>
    </comment>
    <comment ref="B70" authorId="0">
      <text>
        <r>
          <rPr>
            <sz val="8"/>
            <rFont val="Tahoma"/>
            <family val="2"/>
          </rPr>
          <t>Assessment must confirm the ability to determine, select, explain and use hardware components, peripheral equipment and consumables correctly and efficiently according to the task requirement.</t>
        </r>
      </text>
    </comment>
    <comment ref="B71" authorId="0">
      <text>
        <r>
          <rPr>
            <sz val="8"/>
            <rFont val="Tahoma"/>
            <family val="2"/>
          </rPr>
          <t>OH&amp;S principles and responsibilities
Ergonomic principles to avoid back, wrist and eye strain
Procedures and exercises for avoiding strain and injury
Basic knowledge of current industry-accepted hardware and software products, with broad knowledge of general features and capabilities
Reading and writing at a level where basic workplace documents are understood
Decision making skills in a narrow range of areas
Problem solving skills for a defined range of predictable problems
Ability to communicate with peers and supervisors to seek assistance and advice</t>
        </r>
      </text>
    </comment>
    <comment ref="B72"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5" authorId="0">
      <text>
        <r>
          <rPr>
            <sz val="8"/>
            <rFont val="Tahoma"/>
            <family val="2"/>
          </rPr>
          <t xml:space="preserve">Receive requests and enquiries from clients in a polite and appropriate manner 
Use verbal and non-verbal communication to respond to the client requests and enquiries effectively 
Use appropriate questioning and active listening techniques to understand client needs and determine support requirements 
Accommodate cultural differences in the workplace 
</t>
        </r>
      </text>
    </comment>
    <comment ref="B76" authorId="0">
      <text>
        <r>
          <rPr>
            <sz val="8"/>
            <rFont val="Tahoma"/>
            <family val="2"/>
          </rPr>
          <t xml:space="preserve">Answer enquiries promptly and appropriately 
Record information or messages and refer client requests to the appropriate person in accordance with organisational procedures 
Inform client of the progress of their request or enquiry and advise them of the organisational process for answering their request or enquiry 
Investigate the organisational follow-up procedure or policy and record follow-up action taken in regard to the client request or enquiry 
</t>
        </r>
      </text>
    </comment>
    <comment ref="B77" authorId="0">
      <text>
        <r>
          <rPr>
            <sz val="8"/>
            <rFont val="Tahoma"/>
            <family val="2"/>
          </rPr>
          <t xml:space="preserve">Assessment must confirm the ability to adhere to organisational policies in regard to external and internal client contact and the processing of internal and external requests, including from colleagues. </t>
        </r>
      </text>
    </comment>
    <comment ref="B78"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79"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82" authorId="1">
      <text>
        <r>
          <rPr>
            <sz val="8"/>
            <rFont val="Tahoma"/>
            <family val="2"/>
          </rPr>
          <t xml:space="preserve">Document client requirements and report to appropriate person 
Act on instructions to meet client requirements in line with organisational requirements 
</t>
        </r>
      </text>
    </comment>
    <comment ref="B83" authorId="1">
      <text>
        <r>
          <rPr>
            <sz val="8"/>
            <rFont val="Tahoma"/>
            <family val="2"/>
          </rPr>
          <t xml:space="preserve">Investigate and select an application program that best conforms to requirements and organisational policies 
Obtain application program under instruction from appropriate person 
Determine licensing requirements and record in line with organisational guidelines 
Ensure target computer conforms to the minimum hardware and operating system requirements of the application program 
</t>
        </r>
      </text>
    </comment>
    <comment ref="B84" authorId="1">
      <text>
        <r>
          <rPr>
            <sz val="8"/>
            <rFont val="Tahoma"/>
            <family val="2"/>
          </rPr>
          <t xml:space="preserve">Install new or upgraded software in accordance with appropriate person or organisational instructions 
Complete the installation process efficiently and effectively to minimise disruption 
Carry out testing and acceptance in line with corporate guidelines, paying particular attention to possible impact on other systems 
Ensure client requirements are satisfied 
Refer outstanding client issues to appropriate person as necessary 
</t>
        </r>
      </text>
    </comment>
    <comment ref="B85" authorId="1">
      <text>
        <r>
          <rPr>
            <sz val="8"/>
            <rFont val="Tahoma"/>
            <family val="2"/>
          </rPr>
          <t>Assessment must confirm the ability to install software applications through operating system instructions and to configure computer to accept new software or upgrade.</t>
        </r>
      </text>
    </comment>
    <comment ref="B86" authorId="1">
      <text>
        <r>
          <rPr>
            <sz val="8"/>
            <rFont val="Tahoma"/>
            <family val="2"/>
          </rPr>
          <t>Organisational guidelines for purchasing - Broad general knowledge of licensing arrangements and responsibilities - Broad general knowledge of software copyright responsibilities - Broad general knowledge of operating systems supported by the organisation - Broad general knowledge of hardware storage devices - Broad general knowledge of input/output devices
Broad general knowledge of the client business domain - General customer service - Decision making in a limited range of options - Problem solving of known problems in routine procedures - Plain English literacy and communication skills in relation to the presentation of information - Report writing skills for business requiring some analysis and evaluation of information in a defined range of areas</t>
        </r>
      </text>
    </comment>
    <comment ref="B89" authorId="2">
      <text>
        <r>
          <rPr>
            <sz val="8"/>
            <rFont val="Tahoma"/>
            <family val="2"/>
          </rPr>
          <t xml:space="preserve">Check peripheral device connections for correct position 
Switch on power at both the power point and computer 
</t>
        </r>
      </text>
    </comment>
    <comment ref="B90" authorId="2">
      <text>
        <r>
          <rPr>
            <sz val="8"/>
            <rFont val="Tahoma"/>
            <family val="2"/>
          </rPr>
          <t xml:space="preserve">Insert user name and password as prompted and note access, privacy, security and related conditions of use displayed on introductory screens 
Navigate through the operating system to access system information to identify system configuration and application versions in operation 
Use on-line help functions as required 
</t>
        </r>
      </text>
    </comment>
    <comment ref="B91" authorId="2">
      <text>
        <r>
          <rPr>
            <sz val="8"/>
            <rFont val="Tahoma"/>
            <family val="2"/>
          </rPr>
          <t xml:space="preserve">Create and customise desktop icons 
Select, open and close desktop icons to access application programs 
Manipulate application windows and return desktop to original condition 
</t>
        </r>
      </text>
    </comment>
    <comment ref="B92" authorId="2">
      <text>
        <r>
          <rPr>
            <sz val="8"/>
            <rFont val="Tahoma"/>
            <family val="2"/>
          </rPr>
          <t xml:space="preserve">Create and name directories and subdirectories 
Identify attributes of directories 
Move subdirectories between directories 
Rename directories as required 
Access directories and subdirectories via different paths 
</t>
        </r>
      </text>
    </comment>
    <comment ref="B93" authorId="2">
      <text>
        <r>
          <rPr>
            <sz val="8"/>
            <rFont val="Tahoma"/>
            <family val="2"/>
          </rPr>
          <t xml:space="preserve">Use system browser to search drives for specific files 
Access the most commonly used types of files in the directories 
Select, open and rename groups of files as required 
Move files between directories 
Copy files to disk 
Restore deleted files as necessary 
Erase and format disks as necessary 
</t>
        </r>
      </text>
    </comment>
    <comment ref="B94" authorId="2">
      <text>
        <r>
          <rPr>
            <sz val="8"/>
            <rFont val="Tahoma"/>
            <family val="2"/>
          </rPr>
          <t xml:space="preserve">Add a printer if required and ensure correct printer settings 
Change the default printer if appropriate 
Print information from an installed printer 
View and delete progress of print jobs as required 
</t>
        </r>
      </text>
    </comment>
    <comment ref="B95" authorId="2">
      <text>
        <r>
          <rPr>
            <sz val="8"/>
            <rFont val="Tahoma"/>
            <family val="2"/>
          </rPr>
          <t xml:space="preserve">Save any work to be retained and close all open application programs correctly 
Shut down computer correctly 
</t>
        </r>
      </text>
    </comment>
    <comment ref="B96" authorId="2">
      <text>
        <r>
          <rPr>
            <sz val="8"/>
            <rFont val="Tahoma"/>
            <family val="2"/>
          </rPr>
          <t>Assessment must confirm the ability to use software, navigate around the desktop, use system features to perform tasks, and save results of work.</t>
        </r>
      </text>
    </comment>
    <comment ref="B97" authorId="2">
      <text>
        <r>
          <rPr>
            <sz val="8"/>
            <rFont val="Tahoma"/>
            <family val="2"/>
          </rPr>
          <t>Basic keyboarding skills
Computer functions
Basic parts of a computer and various hardware components
Storage devices and basic categories
Basic software operation
Saving and retrieving files to various locations
Mouse management (button usage) for different applications
Reading and writing at a level where basic workplace documents are understood
Ability to communicate with peers and supervisors
Seeking assistance and expert advice
Interpretation of user manuals and help functions
The ability to input user access details for accessing a personal computer (PC) (possibly a networked environment)</t>
        </r>
      </text>
    </comment>
    <comment ref="B98" authorId="2">
      <text>
        <r>
          <rPr>
            <sz val="8"/>
            <rFont val="Tahoma"/>
            <family val="2"/>
          </rPr>
          <t>Knowledge of PC operations in a narrow range of areas
Basic PC practical skills
Performing a sequence of routine tasks after having received clear direction
Receiving and passing on messages and information.
The breadth, depth and complexity of knowledge and skills in this competency would prepare a person to perform a defined range of activities many of which may be routine and predictable.
Applications may include a variety of employment related skills including preparatory access and participation skills, broad-based induction skills and/or specific workplace skills. They may also include participation in a team or work group.</t>
        </r>
      </text>
    </comment>
    <comment ref="B101" authorId="0">
      <text>
        <r>
          <rPr>
            <sz val="8"/>
            <rFont val="Tahoma"/>
            <family val="2"/>
          </rPr>
          <t xml:space="preserve">Identify clientperipheral requirements and confirm in accordance with organisational standards 
Document client requirements and peripherals needed in line with organisational standards and report findings to the appropriate person 
Verify client requirements with appropriate person in line with organisationalstandards and reporting procedures 
Take action to ensure client support expectations are covered by vendor warranty and support services 
</t>
        </r>
      </text>
    </comment>
    <comment ref="B102" authorId="0">
      <text>
        <r>
          <rPr>
            <sz val="8"/>
            <rFont val="Tahoma"/>
            <family val="2"/>
          </rPr>
          <t xml:space="preserve">Obtain peripherals under instruction from appropriate person 
Enter peripherals into equipment inventory according to organisational standards 
Validate that contents of delivered components and physical contents match the packing list and resolve discrepancies if necessary 
Store peripherals according to vendor/manual guidelines 
</t>
        </r>
      </text>
    </comment>
    <comment ref="B103" authorId="0">
      <text>
        <r>
          <rPr>
            <sz val="8"/>
            <rFont val="Tahoma"/>
            <family val="2"/>
          </rPr>
          <t xml:space="preserve">Verify the timeframe for installation schedule with the client 
Remove old peripherals if they are being replaced with minimal disruption to clients, taking into account environmental considerations and OH&amp;S standards 
Connect new peripherals with minimum disruption to clients, taking into account operating system procedures 
Configure the computer to accept the new peripherals 
Test hardware peripherals and confirm client satisfaction, pay particular attention to possible impact on other systems and make adjustments as required 
</t>
        </r>
      </text>
    </comment>
    <comment ref="B104" authorId="0">
      <text>
        <r>
          <rPr>
            <sz val="8"/>
            <rFont val="Tahoma"/>
            <family val="2"/>
          </rPr>
          <t>Assessment must confirm the ability to safely connect hardware peripherals according to vendor instructions with a minimum of down time to the system. Competency is required in the connection of five different peripherals. Ability to interpret vendor manuals in relation to the storage and connection of hardware peripherals is demonstrated. OH&amp;S regulations relating to working with electrical equipment are adhered to.</t>
        </r>
      </text>
    </comment>
    <comment ref="B105" authorId="0">
      <text>
        <r>
          <rPr>
            <sz val="8"/>
            <rFont val="Tahoma"/>
            <family val="2"/>
          </rPr>
          <t>Broad general knowledge of OH&amp;S procedures for electrical equipment
Detailed knowledge of inventory procedures
Organisational guidelines relating to external suppliers and vendors
General understanding of technical systems
Broad knowledge of operating systems
Broad knowledge of help desk and maintenance practices
Current industry-accepted hardware and software products, with broad knowledge of general features and capabilities and detailed knowledge in some areas
Broad knowledge of input/output devices
Customer service skills in relation to maintenance procedures
Handling difficult clients skills in relation to maintenance procedures
Conflict resolution skills in relation to maintenance procedures
Decision making in a limited range of options
Literacy for general workplace documentation
Problem solving skills for a defined range of predictable problems
Plain English literacy and communication skills in relation to analysis, evaluation and presentation of information
Facilitation and presentation skills in relation to transferring and collecting information
Negotiation skills in relation to other team members and applied to a defined range of predictable problems</t>
        </r>
        <r>
          <rPr>
            <sz val="8"/>
            <rFont val="Tahoma"/>
            <family val="2"/>
          </rPr>
          <t xml:space="preserve">
</t>
        </r>
      </text>
    </comment>
    <comment ref="B106"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to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110" authorId="0">
      <text>
        <r>
          <rPr>
            <sz val="8"/>
            <rFont val="Tahoma"/>
            <family val="2"/>
          </rPr>
          <t xml:space="preserve">Installed Internet software applications and their purposes are identified 
Internet software applications are used online and offline 
Extracting (decompressing) software and virus scanners are used on downloaded files 
Identify Internet connection and protocols 
Applications and files are downloaded and installed correctly 
Potential security risks are identified and avoided 
</t>
        </r>
      </text>
    </comment>
    <comment ref="B111" authorId="0">
      <text>
        <r>
          <rPr>
            <sz val="8"/>
            <rFont val="Tahoma"/>
            <family val="2"/>
          </rPr>
          <t xml:space="preserve">Websites are navigated to locate required information 
Files and documents are accessed using the Internet (world wide web) search engines 
The Internet is browsed to find related sites via links 
Files are retrieved from an FTP repository 
Emails are sent, downloaded, read, responded and saved to 
Files attached to incoming email are retrieved and attached files are sent 
Newsgroups relevant to the industry are accessed 
</t>
        </r>
      </text>
    </comment>
    <comment ref="B112" authorId="0">
      <text>
        <r>
          <rPr>
            <sz val="8"/>
            <rFont val="Tahoma"/>
            <family val="2"/>
          </rPr>
          <t>Access the Internet and retrieve data using WWW and email and newsgroups
Send emails or newsgroup posting with correctly formatted attachments
Perform a search and save the text of a web page to disk
Extract and virus-scan downloaded files
Demonstrate an ability to find and use information relevant to the task from a variety of information sources</t>
        </r>
      </text>
    </comment>
    <comment ref="B113" authorId="0">
      <text>
        <r>
          <rPr>
            <sz val="8"/>
            <rFont val="Tahoma"/>
            <family val="2"/>
          </rPr>
          <t>assessment may take place on the job, off the job or a combination of these. Off the job assessment must be undertaken in a closely simulated workplace environment</t>
        </r>
      </text>
    </comment>
    <comment ref="B114" authorId="0">
      <text>
        <r>
          <rPr>
            <sz val="8"/>
            <rFont val="Tahoma"/>
            <family val="2"/>
          </rPr>
          <t>A range of assessment methods should be used to assess practical skills and knowledge. The following examples are appropriate for this unit:
direct questioning combined with review of portfolios of evidence and third party workplace reports of on-the-job performance by the candidate.
Holistic assessment with other units relevant to the industry sector, workplace and job role is recommended</t>
        </r>
      </text>
    </comment>
    <comment ref="B117" authorId="2">
      <text>
        <r>
          <rPr>
            <sz val="8"/>
            <rFont val="Tahoma"/>
            <family val="2"/>
          </rPr>
          <t xml:space="preserve">Camera software compatibility with hardware system is assessed and the appropriate software is selected for the job 
Pixel resolution of the camera is matched to the required quality and resolution of outcome 
The RAM capacity of the camera is checked to be appropriate to the number of images required to be captured 
Shutter speed, focal lengths and camera feature modes (eg flash, scrollage, icon menu, close-up, wide angle and telephoto capacity) are assessed suitable for the quality and use of photographic images required 
Lithium batteries are handled and stored according to OHS requirements 
</t>
        </r>
      </text>
    </comment>
    <comment ref="B118" authorId="2">
      <text>
        <r>
          <rPr>
            <sz val="8"/>
            <rFont val="Tahoma"/>
            <family val="2"/>
          </rPr>
          <t xml:space="preserve">Camera is set up for image composition according to job specifications 
Lighting is arranged according to job specifications 
Light intensity is set for the correct exposure 
</t>
        </r>
      </text>
    </comment>
    <comment ref="B119" authorId="2">
      <text>
        <r>
          <rPr>
            <sz val="8"/>
            <rFont val="Tahoma"/>
            <family val="2"/>
          </rPr>
          <t xml:space="preserve">Tone curves are adjusted according to job specifications 
The neutral balance of the image is arranged and adjusted 
Adjustments to image composition and exposure are made 
</t>
        </r>
      </text>
    </comment>
    <comment ref="B120" authorId="2">
      <text>
        <r>
          <rPr>
            <sz val="8"/>
            <rFont val="Tahoma"/>
            <family val="2"/>
          </rPr>
          <t xml:space="preserve">The digital camera is loaded and operated according to manufacturer's specifications appropriate to the quality of image to be photographed 
The computer card interface / disk is uploaded onto the relevant computer and the image saved on hard disk 
Photographic image files are created and stored on the computer according to software procedures 
Photographic images are enhanced, cropped and altered electronically to deliver the required image 
Photographic images are checked for fitness of purpose and conformance to the job brief 
Photographic images are assessed fit for the relevant delivery mode (eg print, CD-ROM) and delivered appropriately 
</t>
        </r>
      </text>
    </comment>
    <comment ref="B121" authorId="2">
      <text>
        <r>
          <rPr>
            <sz val="8"/>
            <rFont val="Tahoma"/>
            <family val="2"/>
          </rPr>
          <t>The photographed image meets the quality and look / feel requirements of the brief. The digital camera functions are used to capture the required image
The underlying skills of capturing a digital image using a digital camera should be transferable across the associated sectors of the printing industry
Demonstrate an ability to find and use information relevant to the task from a variety of information sources
Assess the capacity of, and operate, a digital camera to upload and process THREE digital images using industry hardware and software to deliver a designated quality of image outcome
Evidence for assessment may be gathered from assessment of the unit of competency alone or through an integrated assessment activity</t>
        </r>
      </text>
    </comment>
    <comment ref="B122" authorId="2">
      <text>
        <r>
          <rPr>
            <b/>
            <sz val="8"/>
            <rFont val="Tahoma"/>
            <family val="2"/>
          </rPr>
          <t>Using a digital camera</t>
        </r>
        <r>
          <rPr>
            <sz val="8"/>
            <rFont val="Tahoma"/>
            <family val="2"/>
          </rPr>
          <t xml:space="preserve">
What is meant by pixel resolution and how does this affect the resolution of the image?
Why is the RAM capacity of a digital camera relevant?
Why are shutter speed and focal lengths important to check when capturing a digital image?
What are the safety requirements for handling and storing lithium batteries?
</t>
        </r>
        <r>
          <rPr>
            <b/>
            <sz val="8"/>
            <rFont val="Tahoma"/>
            <family val="2"/>
          </rPr>
          <t>Uploading and processing digital images using a computer</t>
        </r>
        <r>
          <rPr>
            <sz val="8"/>
            <rFont val="Tahoma"/>
            <family val="2"/>
          </rPr>
          <t xml:space="preserve">
How is the data uploaded to a computer from the computer card interface / disk?
What is the process for filing and creating photographic image files on the computer?
What is required to enhance, crop and alter photographic images electronically?
What considerations need to be made to assess a digital photograph suitable for a newspaper, glossy brochure and CD-ROM?
</t>
        </r>
        <r>
          <rPr>
            <b/>
            <sz val="8"/>
            <rFont val="Tahoma"/>
            <family val="2"/>
          </rPr>
          <t>Information sources</t>
        </r>
        <r>
          <rPr>
            <sz val="8"/>
            <rFont val="Tahoma"/>
            <family val="2"/>
          </rPr>
          <t xml:space="preserve">
What manuals, safety and other documentation are relevant to this task and where are they kept?
What information is included in these documents?
What other sources of information are available?</t>
        </r>
      </text>
    </comment>
    <comment ref="B123" authorId="2">
      <text>
        <r>
          <rPr>
            <sz val="8"/>
            <rFont val="Tahoma"/>
            <family val="2"/>
          </rPr>
          <t>A range of assessment methods should be used to assess practical skills and knowledge. The following examples are appropriate for this unit:
direct questioning combined with review of portfolios of evidence and third party workplace reports of on-the-job performance by the candidate.
Holistic assessment with other units relevant to the industry sector, workplace and job role is recommended.</t>
        </r>
      </text>
    </comment>
    <comment ref="B126" authorId="0">
      <text>
        <r>
          <rPr>
            <sz val="8"/>
            <rFont val="Tahoma"/>
            <family val="2"/>
          </rPr>
          <t xml:space="preserve">Identify work to be completed based on instructions from the appropriate person 
Prioritise work according to deadlines and organisational guidelines 
Submit completed work to appropriate person for feedback 
</t>
        </r>
      </text>
    </comment>
    <comment ref="B127" authorId="0">
      <text>
        <r>
          <rPr>
            <sz val="8"/>
            <rFont val="Tahoma"/>
            <family val="2"/>
          </rPr>
          <t xml:space="preserve">Identify the team members of a team and the role of each member 
Identify the task or problem to be solved 
Clarify and document an action plan including tasks and goals to be achieved by the team 
Determine team standards for documentation and version control 
Monitor progress of team against initial plan and organisational goals 
Submit documentation to appropriate person for feedback </t>
        </r>
      </text>
    </comment>
    <comment ref="B128" authorId="0">
      <text>
        <r>
          <rPr>
            <sz val="8"/>
            <rFont val="Tahoma"/>
            <family val="2"/>
          </rPr>
          <t xml:space="preserve">Assessment must confirm the ability to participate in a team or act individually to meet organisational requirements, and be able to respond to requests and prioritise work schedules to meet organisational guidelines and deadlines. </t>
        </r>
      </text>
    </comment>
    <comment ref="B129"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130"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4.xml><?xml version="1.0" encoding="utf-8"?>
<comments xmlns="http://schemas.openxmlformats.org/spreadsheetml/2006/main">
  <authors>
    <author>alan</author>
  </authors>
  <commentList>
    <comment ref="B7" authorId="0">
      <text>
        <r>
          <rPr>
            <sz val="8"/>
            <rFont val="Tahoma"/>
            <family val="2"/>
          </rPr>
          <t xml:space="preserve">Select software appropriate to perform activity 
Use software to produce required outcome using a range of features related to the activities 
Save documents in appropriate directories/folders 
</t>
        </r>
      </text>
    </comment>
    <comment ref="B8" authorId="0">
      <text>
        <r>
          <rPr>
            <sz val="8"/>
            <rFont val="Tahoma"/>
            <family val="2"/>
          </rPr>
          <t xml:space="preserve">Select and access files 
Amend and save files according to requirements 
Produce documents and files that meet organisational needs 
Save files in appropriate directories/folders 
Exit software correctly without loss of data 
</t>
        </r>
      </text>
    </comment>
    <comment ref="B9" authorId="0">
      <text>
        <r>
          <rPr>
            <sz val="8"/>
            <rFont val="Tahoma"/>
            <family val="2"/>
          </rPr>
          <t xml:space="preserve">Identify the help resources available for basic difficulties with the software 
Access user help documentation and other resources for basic difficulties with the software 
</t>
        </r>
      </text>
    </comment>
    <comment ref="B10" authorId="0">
      <text>
        <r>
          <rPr>
            <sz val="8"/>
            <rFont val="Tahoma"/>
            <family val="2"/>
          </rPr>
          <t xml:space="preserve">Follow OH&amp;S standards and regulations to avoid injury or illness 
Use wrist rests and document holders where appropriate 
Use monitor anti-glare and radiation reduction screens where appropriate 
Ensure user equipment is maintained and free from defects that could cause injury 
</t>
        </r>
      </text>
    </comment>
    <comment ref="B11" authorId="0">
      <text>
        <r>
          <rPr>
            <sz val="8"/>
            <rFont val="Tahoma"/>
            <family val="2"/>
          </rPr>
          <t>Assessment must confirm the ability to produce several workplace documents utilising a minimum of three different computing packages. Learner will demonstrate the use of a wide range of features from each package.</t>
        </r>
      </text>
    </commen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5.xml><?xml version="1.0" encoding="utf-8"?>
<comments xmlns="http://schemas.openxmlformats.org/spreadsheetml/2006/main">
  <authors>
    <author>alan</author>
  </authors>
  <commentList>
    <comment ref="B14"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Use applications to design and configure document templates for use in a business environment 
Demonstrate the implementation of design guidelines 
Select appropriate software 
Use software as per specifications to design documents 
Store documents for access and editing as required 
Obtain approval of design of documents from appropriate person 
</t>
        </r>
      </text>
    </comment>
    <comment ref="B8" authorId="0">
      <text>
        <r>
          <rPr>
            <sz val="8"/>
            <rFont val="Tahoma"/>
            <family val="2"/>
          </rPr>
          <t xml:space="preserve">Use applications to design and configure document templates for use in a business environment 
Demonstrate the implementation of design guidelines 
Select appropriate software 
Use software as per specifications to design documents 
Store documents for access and editing as required 
Obtain approval of design of documents from appropriate person 
</t>
        </r>
      </text>
    </comment>
    <comment ref="B9" authorId="0">
      <text>
        <r>
          <rPr>
            <sz val="8"/>
            <rFont val="Tahoma"/>
            <family val="2"/>
          </rPr>
          <t xml:space="preserve">Use software as per specification 
Locate and open files 
Amend designs according to requirements 
Exit applications successfully without loss of data 
</t>
        </r>
      </text>
    </comment>
    <comment ref="B11" authorId="0">
      <text>
        <r>
          <rPr>
            <sz val="8"/>
            <rFont val="Tahoma"/>
            <family val="2"/>
          </rPr>
          <t>Competency must be demonstrated by building several workplace documents, without explicit instruction on their design from end-user or supervisor
A range of features of software applications are accessed and employed successfully to produce a workplace document.</t>
        </r>
      </text>
    </comment>
    <comment ref="B12" authorId="0">
      <text>
        <r>
          <rPr>
            <sz val="8"/>
            <rFont val="Tahoma"/>
            <family val="2"/>
          </rPr>
          <t>Knowledge of organisational documentation and style guides
Organisational storage and retrieval procedures
Broad knowledge of features for application packages
General OH&amp;S regulations
Current business practices in relation to preparing reports
Use of input/output devices (e.g. scanners, laser printers)
Organisational procedures for document design
Basic decision making skills
General customer service skills in relation to internal customers
Questioning and active listening
Problem solving skills for basic application troubleshooting
Literacy and numeracy skills in regard to general workplace documentation design, usage and improvement</t>
        </r>
      </text>
    </comment>
    <comment ref="B13"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6.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Hazards in the work area are recognised, while under direct supervision and reported to appropriate people according to workplace procedures 
Workplace procedures and work instructions for own area of responsibility, for assessing and controlling risks are followed accurately while under direct supervision 
 Workplace procedures for dealing with incidents (accidents), fire and other emergencies are followed under direct supervision, whenever necessary within the scope of responsibilities and competencies 
</t>
        </r>
      </text>
    </comment>
    <comment ref="B8" authorId="0">
      <text>
        <r>
          <rPr>
            <sz val="8"/>
            <rFont val="Tahoma"/>
            <family val="2"/>
          </rPr>
          <t xml:space="preserve">Occupational Health and Safety issues are raised with appropriate people in accordance with workplace procedures and relevant Occupational Health and Safety legislation 
Contributions to participative arrangements for Occupational Health and Safety management in the workplace are made within organisational procedures and the scope of responsibilities and competencies 
</t>
        </r>
      </text>
    </comment>
    <comment ref="B9" authorId="0">
      <text>
        <r>
          <rPr>
            <sz val="8"/>
            <rFont val="Tahoma"/>
            <family val="2"/>
          </rPr>
          <t>Ability to follow workplace safety directions/ procedures,
Recognise and report hazards and
Raise OHS issues and contribute to participative arrangements for OHS management in the workplace</t>
        </r>
      </text>
    </comment>
    <comment ref="B10" authorId="0">
      <text>
        <r>
          <rPr>
            <sz val="8"/>
            <rFont val="Tahoma"/>
            <family val="2"/>
          </rPr>
          <t>At this level the learner must demonstrate knowledge by recall in a narrow range of areas.
Relevant legislation from all levels of government which affect business operation, especially in regard to Occupational Health and Safety and environmental issues, equal opportunity, industrial relations, anti-discrimination and diversity
Understanding ways in which OHS is managed in the workplace including procedures for fire, emergency, accident and near miss and control of risks
Relevant knowledge of workplace hazards
Relevant knowledge of designated personnel responsible for reporting OHS concerns
Understanding of the meaning of Occupational Health and Safety signs and symbols relevant to area of work</t>
        </r>
      </text>
    </comment>
    <comment ref="B12" authorId="0">
      <text>
        <r>
          <rPr>
            <sz val="8"/>
            <rFont val="Tahoma"/>
            <family val="2"/>
          </rPr>
          <t>Literacy skills to identify work requirements, hazard identification and reporting procedures; follow written instructions and to interpret Occupational Health and Safety signs and symbols
Communication skills to identify lines of communication, request advice, effectively question, follow safety instructions, receive feedback and report hazards in the workplace
Problem solving skills to solve routine problems related to hazards in the workplace, while under direct supervision
Technology skills to use equipment safely while under direction
Ability to relate to people from a range of social, cultural and ethnic backgrounds and physical and mental abilities</t>
        </r>
      </text>
    </comment>
    <comment ref="B13" authorId="0">
      <text>
        <r>
          <rPr>
            <sz val="8"/>
            <rFont val="Tahoma"/>
            <family val="2"/>
          </rPr>
          <t>Literacy skills to identify work requirements, hazard identification and reporting procedures; follow written instructions and to interpret Occupational Health and Safety signs and symbols
Communication skills to identify lines of communication, request advice, effectively question, follow safety instructions, receive feedback and report hazards in the workplace
Problem solving skills to solve routine problems related to hazards in the workplace, while under direct supervision
Technology skills to use equipment safely while under direction
Ability to relate to people from a range of social, cultural and ethnic backgrounds and physical and mental abilities</t>
        </r>
      </text>
    </comment>
  </commentList>
</comments>
</file>

<file path=xl/comments7.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Identify IT roles in an organisation and briefly describe what services they perform 
Identify and describe key players from the IT service areas previously identified 
Identify IT policies and procedures and research whether they are used in practice 
</t>
        </r>
      </text>
    </comment>
    <comment ref="B8" authorId="0">
      <text>
        <r>
          <rPr>
            <sz val="8"/>
            <rFont val="Tahoma"/>
            <family val="2"/>
          </rPr>
          <t xml:space="preserve">Identify IT equipment, operating systems and software used in the organisation and understand the importance and role within the organisation 
Establish that all of the equipment locations and service requirements are maintained according to organisational requirements and prevailing policies and procedures 
</t>
        </r>
      </text>
    </comment>
    <comment ref="B9" authorId="0">
      <text>
        <r>
          <rPr>
            <sz val="8"/>
            <rFont val="Tahoma"/>
            <family val="2"/>
          </rPr>
          <t xml:space="preserve">Assessment must confirm the ability to effectively integrate into and operate in the IT environment of an organisation. An individual would be expected to demonstrate an understanding of the organisation's IT policies, systems, management structure and operating arrangements.  </t>
        </r>
      </text>
    </comment>
    <comment ref="B10" authorId="0">
      <text>
        <r>
          <rPr>
            <sz val="8"/>
            <rFont val="Tahoma"/>
            <family val="2"/>
          </rPr>
          <t>Demonstrate basic operational knowledge in a moderate range of areas
Apply a defined range of skills
Apply known solutions to a limited range of predictable problems
Perform a range of tasks where choice between a limited range of options is required
Assess and record information from varied sources
Take limited responsibility for own outputs in work and learning
Maintain knowledge of industry products and services</t>
        </r>
      </text>
    </comment>
    <comment ref="B12"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8.xml><?xml version="1.0" encoding="utf-8"?>
<comments xmlns="http://schemas.openxmlformats.org/spreadsheetml/2006/main">
  <authors>
    <author>alan</author>
  </authors>
  <commentList>
    <comment ref="B14"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 xml:space="preserve">Identify the requirement of the task 
Select appropriate software and file formats 
</t>
        </r>
      </text>
    </comment>
    <comment ref="B8" authorId="0">
      <text>
        <r>
          <rPr>
            <sz val="8"/>
            <rFont val="Tahoma"/>
            <family val="2"/>
          </rPr>
          <t xml:space="preserve">Create a mailing list using a database, spreadsheet or address book, and merge mailing list with another document 
Use a conversion tool of a software application package to convert data from one format to another to enable additional work on the converted data 
Save data to a new file format 
Import objects from another software application package and modify as required to produce a required outcome 
Export data to another software application package to produce a required outcome 
Create a link between one software application package and another, and use this to update information to a document 
</t>
        </r>
      </text>
    </comment>
    <comment ref="B9" authorId="0">
      <text>
        <r>
          <rPr>
            <sz val="8"/>
            <rFont val="Tahoma"/>
            <family val="2"/>
          </rPr>
          <t xml:space="preserve">Save data to disk 
Convert data to a new file format 
Re-access data and check information 
Obtain organisational documentation, such as procedures, manuals and guides and use when appropriate 
Save data to disk 
Access user help documentation or other resources for basic difficulties with software application package 
</t>
        </r>
      </text>
    </comment>
    <comment ref="B10" authorId="0">
      <text>
        <r>
          <rPr>
            <sz val="8"/>
            <rFont val="Tahoma"/>
            <family val="2"/>
          </rPr>
          <t>Assessment must verify the ability to manipulate, convert and integrate data between commercial application software.</t>
        </r>
      </text>
    </comment>
    <comment ref="B11" authorId="0">
      <text>
        <r>
          <rPr>
            <sz val="8"/>
            <rFont val="Tahoma"/>
            <family val="2"/>
          </rPr>
          <t>General understanding of features and functions of commercial computing packages
Software packages used by the organisation
Use of input/output devices
Current business practices in relation to preparing reports
Importing/exporting functions, linking documents
Reading and general comprehension of technical manuals
Basic analytical skills for known problems in routine procedures
Problem solving skills in regard to known problems in routine processes
Use of commercial computing packages and integration of those packages
Clear and precise communication with team members and supervisors</t>
        </r>
      </text>
    </comment>
    <comment ref="B12"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comments9.xml><?xml version="1.0" encoding="utf-8"?>
<comments xmlns="http://schemas.openxmlformats.org/spreadsheetml/2006/main">
  <authors>
    <author>alan</author>
  </authors>
  <commentList>
    <comment ref="B15"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 ref="B7" authorId="0">
      <text>
        <r>
          <rPr>
            <sz val="8"/>
            <rFont val="Tahoma"/>
            <family val="2"/>
          </rPr>
          <t>Configure operating system to suit the working environment, including but not limited to setting variables</t>
        </r>
      </text>
    </comment>
    <comment ref="B8" authorId="0">
      <text>
        <r>
          <rPr>
            <sz val="8"/>
            <rFont val="Tahoma"/>
            <family val="2"/>
          </rPr>
          <t xml:space="preserve">Install, upgrade and uninstall application software to suit the working environment 
Use both the graphical user interface and the command line interface to perform basic tasks </t>
        </r>
      </text>
    </comment>
    <comment ref="B9" authorId="0">
      <text>
        <r>
          <rPr>
            <sz val="8"/>
            <rFont val="Tahoma"/>
            <family val="2"/>
          </rPr>
          <t xml:space="preserve">Use operating system and third-party utilities 
Customise the graphical user interface 
Use techniques unique to the command line interface 
</t>
        </r>
      </text>
    </comment>
    <comment ref="B10" authorId="0">
      <text>
        <r>
          <rPr>
            <sz val="8"/>
            <rFont val="Tahoma"/>
            <family val="2"/>
          </rPr>
          <t xml:space="preserve">Set up input and output devices and check functionality 
Install drivers as appropriate and check functionality 
</t>
        </r>
      </text>
    </comment>
    <comment ref="B11" authorId="0">
      <text>
        <r>
          <rPr>
            <sz val="8"/>
            <rFont val="Tahoma"/>
            <family val="2"/>
          </rPr>
          <t>Assessment must confirm the ability to use an operating system in a variety of scenarios and across all functions including (1) scheduling, loading, initiating, and supervising the execution of programs; (2) allocating storage; (3) initiating and controlling input/output operations; and (4) handling errors.</t>
        </r>
      </text>
    </comment>
    <comment ref="B12" authorId="0">
      <text>
        <r>
          <rPr>
            <sz val="8"/>
            <rFont val="Tahoma"/>
            <family val="2"/>
          </rPr>
          <t>Function of single-user and multi-user operating systems
Compatibility of an operating system, in respect to other versions
Interoperability between operating systems
Software applicable to the operating system
Configure, use and optimise operating system
Install and support peripheral devices
Create users for a multi-user system
Apply user changes for a multi-user operating system
Set passwords for different users
Clear and precise communication with team members and supervisors</t>
        </r>
      </text>
    </comment>
    <comment ref="B13" authorId="0">
      <text>
        <r>
          <rPr>
            <sz val="8"/>
            <rFont val="Tahoma"/>
            <family val="2"/>
          </rPr>
          <t>The purpose of this unit is to define the standard of performance to be achieved in the workplace. In undertaking training and assessment activities related to this unit, consideration should be given to the implementation of appropriate diversity and accessibility practices in order to accommodate people who may have special needs. Additional guidance on these and related matters is provided in ICA05 Section 1.
Competency in this unit should be assessed using summative assessment to ensure consistency of performance in a range of contexts. This unit can be assessed either in the workplace or in a simulated environment. However, simulated activities must closely reflect the workplace to enable full demonstration of competency.
Assessment will usually include observation of real or simulated work processes and procedures and/or performance in a project context as well as questioning on underpinning knowledge and skills. The questioning of team members, supervisors, subordinates, peers and clients where appropriate may provide valuable input to the assessment process. The interdependence of units for assessment purposes may vary with the particular project or scenario.</t>
        </r>
      </text>
    </comment>
  </commentList>
</comments>
</file>

<file path=xl/sharedStrings.xml><?xml version="1.0" encoding="utf-8"?>
<sst xmlns="http://schemas.openxmlformats.org/spreadsheetml/2006/main" count="3606" uniqueCount="388">
  <si>
    <t>Enrolled and supposed to be attending but not participating</t>
  </si>
  <si>
    <t xml:space="preserve">Year </t>
  </si>
  <si>
    <t>Year</t>
  </si>
  <si>
    <t>COMPLETION CHART</t>
  </si>
  <si>
    <t>Unit 1</t>
  </si>
  <si>
    <t>Unit 2</t>
  </si>
  <si>
    <t>Unit 3</t>
  </si>
  <si>
    <t>Unit 4</t>
  </si>
  <si>
    <t>Unit 5</t>
  </si>
  <si>
    <t>Unit 6</t>
  </si>
  <si>
    <t>Unit 7</t>
  </si>
  <si>
    <t>Unit 8</t>
  </si>
  <si>
    <t>Unit 9</t>
  </si>
  <si>
    <t>Unit 10</t>
  </si>
  <si>
    <t>Unit 11</t>
  </si>
  <si>
    <t>Unit 12</t>
  </si>
  <si>
    <t>Unit 13</t>
  </si>
  <si>
    <t>Unit 14</t>
  </si>
  <si>
    <r>
      <t>Evidence (task, workbook etc) used for assessment            04    ICAW2001</t>
    </r>
    <r>
      <rPr>
        <b/>
        <sz val="12"/>
        <color indexed="10"/>
        <rFont val="Arial"/>
        <family val="2"/>
      </rPr>
      <t>B</t>
    </r>
    <r>
      <rPr>
        <b/>
        <sz val="12"/>
        <rFont val="Arial"/>
        <family val="2"/>
      </rPr>
      <t xml:space="preserve"> Work effectively in an IT environment - Core</t>
    </r>
  </si>
  <si>
    <r>
      <t>Evidence (task, workbook etc) used for assessment            05   ICAU2013</t>
    </r>
    <r>
      <rPr>
        <b/>
        <sz val="12"/>
        <color indexed="10"/>
        <rFont val="Arial"/>
        <family val="2"/>
      </rPr>
      <t>B</t>
    </r>
    <r>
      <rPr>
        <b/>
        <sz val="12"/>
        <rFont val="Arial"/>
        <family val="2"/>
      </rPr>
      <t xml:space="preserve"> Integrate commercial computing packages - Core*</t>
    </r>
  </si>
  <si>
    <r>
      <t>Evidence (task, workbook etc) used for assessment            06     ICAU2231</t>
    </r>
    <r>
      <rPr>
        <b/>
        <sz val="12"/>
        <color indexed="10"/>
        <rFont val="Arial"/>
        <family val="2"/>
      </rPr>
      <t>B</t>
    </r>
    <r>
      <rPr>
        <b/>
        <sz val="12"/>
        <rFont val="Arial"/>
        <family val="2"/>
      </rPr>
      <t xml:space="preserve"> Use computer operating system - Core*</t>
    </r>
  </si>
  <si>
    <r>
      <t>Evidence (task, workbook etc) used for assessment           07   ICAU2005</t>
    </r>
    <r>
      <rPr>
        <b/>
        <sz val="12"/>
        <color indexed="10"/>
        <rFont val="Arial"/>
        <family val="2"/>
      </rPr>
      <t>B</t>
    </r>
    <r>
      <rPr>
        <b/>
        <sz val="12"/>
        <rFont val="Arial"/>
        <family val="2"/>
      </rPr>
      <t xml:space="preserve"> Operate computer hardware - Core*</t>
    </r>
  </si>
  <si>
    <r>
      <t>Evidence (task, workbook etc) used for assessment            08   ICAW2002</t>
    </r>
    <r>
      <rPr>
        <b/>
        <sz val="12"/>
        <color indexed="10"/>
        <rFont val="Arial"/>
        <family val="2"/>
      </rPr>
      <t>B</t>
    </r>
    <r>
      <rPr>
        <b/>
        <sz val="12"/>
        <rFont val="Arial"/>
        <family val="2"/>
      </rPr>
      <t xml:space="preserve"> Communicate in the workplace - Core</t>
    </r>
  </si>
  <si>
    <t>Name of School</t>
  </si>
  <si>
    <t>Surname01</t>
  </si>
  <si>
    <t>Surname02</t>
  </si>
  <si>
    <t>Surname03</t>
  </si>
  <si>
    <t>Surname04</t>
  </si>
  <si>
    <t>Surname05</t>
  </si>
  <si>
    <t>Surname06</t>
  </si>
  <si>
    <t>Surname08</t>
  </si>
  <si>
    <t>Surname07</t>
  </si>
  <si>
    <t>Surname09</t>
  </si>
  <si>
    <t>Surname10</t>
  </si>
  <si>
    <t>Surname11</t>
  </si>
  <si>
    <t>Surname12</t>
  </si>
  <si>
    <t>Surname12e telephone calls</t>
  </si>
  <si>
    <t>Surname13</t>
  </si>
  <si>
    <t>Surname14</t>
  </si>
  <si>
    <t>Surname15</t>
  </si>
  <si>
    <t>Surname16</t>
  </si>
  <si>
    <t>Surname17</t>
  </si>
  <si>
    <t>Surname18</t>
  </si>
  <si>
    <t>Surname19</t>
  </si>
  <si>
    <t>Surname20</t>
  </si>
  <si>
    <t>All Units Must be completed   C</t>
  </si>
  <si>
    <t>hours</t>
  </si>
  <si>
    <t>08.03 Applying Job Positions</t>
  </si>
  <si>
    <t>Takes mark from Marks Sheet when a C is entered a C will show a COMPETENT in the appropriate row or column</t>
  </si>
  <si>
    <t>Counts how many "C"'s are entered 14 is a PASS</t>
  </si>
  <si>
    <t>Code - Calculates if all "C"'s are showing 20 is pass</t>
  </si>
  <si>
    <t>Auto Entry</t>
  </si>
  <si>
    <t>Completed  Yes or No</t>
  </si>
  <si>
    <r>
      <t>Evidence (task, workbook etc) used for assessment            10            ICAU1128</t>
    </r>
    <r>
      <rPr>
        <b/>
        <sz val="12"/>
        <color indexed="10"/>
        <rFont val="Arial"/>
        <family val="2"/>
      </rPr>
      <t>B</t>
    </r>
    <r>
      <rPr>
        <b/>
        <sz val="12"/>
        <rFont val="Arial"/>
        <family val="2"/>
      </rPr>
      <t xml:space="preserve"> Operate a personal computer -  Elective</t>
    </r>
  </si>
  <si>
    <r>
      <t>Evidence (task, workbook etc) used for assessment            11       ICAS2014</t>
    </r>
    <r>
      <rPr>
        <b/>
        <sz val="12"/>
        <color indexed="10"/>
        <rFont val="Arial"/>
        <family val="2"/>
      </rPr>
      <t>B</t>
    </r>
    <r>
      <rPr>
        <b/>
        <sz val="12"/>
        <rFont val="Arial"/>
        <family val="2"/>
      </rPr>
      <t xml:space="preserve"> Connect hardware peripherals - Elective</t>
    </r>
  </si>
  <si>
    <r>
      <t>Evidence (task, workbook etc) used for assessment            12      ICPMM263</t>
    </r>
    <r>
      <rPr>
        <b/>
        <sz val="12"/>
        <color indexed="10"/>
        <rFont val="Arial"/>
        <family val="2"/>
      </rPr>
      <t>B</t>
    </r>
    <r>
      <rPr>
        <b/>
        <sz val="12"/>
        <rFont val="Arial"/>
        <family val="2"/>
      </rPr>
      <t xml:space="preserve"> Access and use the internet - Elective </t>
    </r>
  </si>
  <si>
    <r>
      <t>Evidence (task, workbook etc) used for assessment            13      ICPMM321</t>
    </r>
    <r>
      <rPr>
        <b/>
        <sz val="12"/>
        <color indexed="10"/>
        <rFont val="Arial"/>
        <family val="2"/>
      </rPr>
      <t>B</t>
    </r>
    <r>
      <rPr>
        <b/>
        <sz val="12"/>
        <rFont val="Arial"/>
        <family val="2"/>
      </rPr>
      <t xml:space="preserve"> Capture a digital image - Elective </t>
    </r>
  </si>
  <si>
    <t xml:space="preserve">Evidence (task, workbook etc) used for assessment            14  ICAW2011B Work individually or in a team to achieve organisational goals- Elective </t>
  </si>
  <si>
    <t>06.01 Computer Quiz 1 Q 70%</t>
  </si>
  <si>
    <t>n</t>
  </si>
  <si>
    <t>09.03  Update and create own web site</t>
  </si>
  <si>
    <t>12.03 Evaluating Web</t>
  </si>
  <si>
    <t>12.02 Knowledge about the Internet</t>
  </si>
  <si>
    <t xml:space="preserve">11.06  Power Point presentation </t>
  </si>
  <si>
    <t>Total Hours</t>
  </si>
  <si>
    <t>UOC FINAL RESULT (CO, RPL, NYC)</t>
  </si>
  <si>
    <t>Unit</t>
  </si>
  <si>
    <t>Hours</t>
  </si>
  <si>
    <t>ICAU2006B</t>
  </si>
  <si>
    <t>1 Operate computing packages</t>
  </si>
  <si>
    <t>ICAD2012B</t>
  </si>
  <si>
    <t>2 Design organisational documents using commercial computing packages</t>
  </si>
  <si>
    <t>BSBOHS201A</t>
  </si>
  <si>
    <t xml:space="preserve">03 Participate in OHS Processes </t>
  </si>
  <si>
    <t>ICAW2001B</t>
  </si>
  <si>
    <t>ICAU2013B</t>
  </si>
  <si>
    <t>ICAU2231B</t>
  </si>
  <si>
    <t>ICAU2005B</t>
  </si>
  <si>
    <t>ICAW2002B</t>
  </si>
  <si>
    <t>CUFDIG302A</t>
  </si>
  <si>
    <t xml:space="preserve">09 Author Interactive Sequences </t>
  </si>
  <si>
    <t>ICAU1128B</t>
  </si>
  <si>
    <t>10 Operate a personal computer</t>
  </si>
  <si>
    <t>ICAS2014B</t>
  </si>
  <si>
    <t>11 Connect hardware peripherals</t>
  </si>
  <si>
    <t>ICPMM263B</t>
  </si>
  <si>
    <t>12 Access and use the internet</t>
  </si>
  <si>
    <t>ICPMM321A</t>
  </si>
  <si>
    <t>13 Capture Digital Image</t>
  </si>
  <si>
    <t>ICAW2011B</t>
  </si>
  <si>
    <t>14 Work individually or as a team member to achieve organisational goals</t>
  </si>
  <si>
    <t>04 Work effectively in an IT environment</t>
  </si>
  <si>
    <t>05 Integrate commercial computing packages</t>
  </si>
  <si>
    <t>06 Use a computer operating system</t>
  </si>
  <si>
    <t>07 Operate computer hardware</t>
  </si>
  <si>
    <t>08 Communicate in the workplace</t>
  </si>
  <si>
    <t xml:space="preserve">Full Course                Competent   Not Yet Competent  Hours </t>
  </si>
  <si>
    <t>Units</t>
  </si>
  <si>
    <t>Due</t>
  </si>
  <si>
    <t>Y12</t>
  </si>
  <si>
    <t xml:space="preserve">Units Completed </t>
  </si>
  <si>
    <t>Complete</t>
  </si>
  <si>
    <t>Working Towards completion</t>
  </si>
  <si>
    <t>Continuing enrolment</t>
  </si>
  <si>
    <t>Not started this competency at this stage</t>
  </si>
  <si>
    <t>Use if student is enrolled but no longer in the class</t>
  </si>
  <si>
    <t>Did not participate</t>
  </si>
  <si>
    <t>How to create fancy text (Fireworks)</t>
  </si>
  <si>
    <t>How to create backgrounds (Photoshop)</t>
  </si>
  <si>
    <t>How to Blend in Illustrator</t>
  </si>
  <si>
    <t>Week 6 Term 2</t>
  </si>
  <si>
    <t>Week 6 Term 3</t>
  </si>
  <si>
    <t>Week 3 Term 1</t>
  </si>
  <si>
    <t>Week 3 Term 2</t>
  </si>
  <si>
    <t>Week 3 Term 3</t>
  </si>
  <si>
    <t>Week 5 Term 1</t>
  </si>
  <si>
    <t>Week 10 Term 2</t>
  </si>
  <si>
    <t>01 Tasks        Competent   Not Yet Competent</t>
  </si>
  <si>
    <t>02 Tasks        Competent   Not Yet Competent</t>
  </si>
  <si>
    <t>03 Tasks        Competent   Not Yet Competent</t>
  </si>
  <si>
    <t>04 Tasks        Competent   Not Yet Competent</t>
  </si>
  <si>
    <t>05 Tasks        Competent   Not Yet Competent</t>
  </si>
  <si>
    <t>06 Tasks        Competent   Not Yet Competent</t>
  </si>
  <si>
    <t>07 Tasks        Competent   Not Yet Competent</t>
  </si>
  <si>
    <t>08 Tasks        Competent   Not Yet Competent</t>
  </si>
  <si>
    <t>09 Elective Tasks       Competent   Not Yet Competent</t>
  </si>
  <si>
    <t>10 Elective Tasks       Competent   Not Yet Competent</t>
  </si>
  <si>
    <t>11 Elective Tasks       Competent   Not Yet Competent</t>
  </si>
  <si>
    <t>12 Elective Tasks       Competent   Not Yet Competent</t>
  </si>
  <si>
    <t>13 Elective Tasks       Competent   Not Yet Competent</t>
  </si>
  <si>
    <t>Week 8 Term 2</t>
  </si>
  <si>
    <t>Week 8 Term 1</t>
  </si>
  <si>
    <t>Week 2 Term 2</t>
  </si>
  <si>
    <t>Week 2 Term 3</t>
  </si>
  <si>
    <t>Interview with IT Officer</t>
  </si>
  <si>
    <t>Links work on site</t>
  </si>
  <si>
    <t>10.09 Install Software</t>
  </si>
  <si>
    <t>10.10 Disk management</t>
  </si>
  <si>
    <t>13.03 Image Quality</t>
  </si>
  <si>
    <t>14.04 Listening skill  images</t>
  </si>
  <si>
    <t>01.07 Sound Conversion</t>
  </si>
  <si>
    <t>05.06 Integrating Commercial Computing Packages</t>
  </si>
  <si>
    <t>05.01 Spreadsheet Car yard data for mail merge</t>
  </si>
  <si>
    <r>
      <t xml:space="preserve">03.01 OHS Ergonomic photos </t>
    </r>
    <r>
      <rPr>
        <sz val="8"/>
        <rFont val="Arial"/>
        <family val="2"/>
      </rPr>
      <t>(13 Digital Photo)</t>
    </r>
  </si>
  <si>
    <r>
      <t xml:space="preserve">13.01 Capture Digital Image </t>
    </r>
    <r>
      <rPr>
        <sz val="8"/>
        <color indexed="10"/>
        <rFont val="Arial"/>
        <family val="2"/>
      </rPr>
      <t xml:space="preserve">03.01 OHS Ergonomic photos </t>
    </r>
  </si>
  <si>
    <r>
      <t xml:space="preserve">11.02 Mail Merge </t>
    </r>
    <r>
      <rPr>
        <sz val="8"/>
        <color indexed="10"/>
        <rFont val="Arial"/>
        <family val="2"/>
      </rPr>
      <t>05.01 Spreadsheet Car yard data for mail merge</t>
    </r>
  </si>
  <si>
    <r>
      <t>Evidence (task, workbook etc) used for assessment       01                ICAU2006</t>
    </r>
    <r>
      <rPr>
        <b/>
        <sz val="12"/>
        <color indexed="10"/>
        <rFont val="Arial"/>
        <family val="2"/>
      </rPr>
      <t>B</t>
    </r>
    <r>
      <rPr>
        <b/>
        <sz val="12"/>
        <rFont val="Arial"/>
        <family val="2"/>
      </rPr>
      <t xml:space="preserve"> Operate computing packages - Core</t>
    </r>
  </si>
  <si>
    <r>
      <t>Evidence (task, workbook etc) used for assessment            02      ICAD2012</t>
    </r>
    <r>
      <rPr>
        <b/>
        <sz val="12"/>
        <color indexed="10"/>
        <rFont val="Arial"/>
        <family val="2"/>
      </rPr>
      <t>B</t>
    </r>
    <r>
      <rPr>
        <b/>
        <sz val="12"/>
        <rFont val="Arial"/>
        <family val="2"/>
      </rPr>
      <t xml:space="preserve"> Design organisational documents using computing packages - Core*</t>
    </r>
  </si>
  <si>
    <t>Evidence (task, workbook etc) used for assessment            03  BSBOHS201A Particpate in OHS Processes  - Core</t>
  </si>
  <si>
    <t>Evidence (task, workbook etc) used for assessment            9    CUFDIG302A Author Interactive Sequences- Elective</t>
  </si>
  <si>
    <t xml:space="preserve">ICAW2011B Work individually or in a team to achieve organisational goals- Elective </t>
  </si>
  <si>
    <t>CUFDIG302A Author Interactive Sequences- Elective</t>
  </si>
  <si>
    <t>09.01 Dreamweaver Setting your site</t>
  </si>
  <si>
    <t>Plan use of authoring tool.</t>
  </si>
  <si>
    <r>
      <t xml:space="preserve">Identify a range of appropriate </t>
    </r>
    <r>
      <rPr>
        <b/>
        <i/>
        <sz val="9"/>
        <rFont val="Arial"/>
        <family val="2"/>
      </rPr>
      <t>authoring software</t>
    </r>
    <r>
      <rPr>
        <sz val="9"/>
        <rFont val="Arial"/>
        <family val="2"/>
      </rPr>
      <t>.</t>
    </r>
  </si>
  <si>
    <t>01.01 Setting Up A Database system</t>
  </si>
  <si>
    <t>02.03 Business Stationery</t>
  </si>
  <si>
    <t>01.02 Converting Database to Excel</t>
  </si>
  <si>
    <t>01.04 Simple Spreadsheet Calc</t>
  </si>
  <si>
    <t>01.05 Memo</t>
  </si>
  <si>
    <t>01.06 Poster creation</t>
  </si>
  <si>
    <t>02.04 Changes to documents</t>
  </si>
  <si>
    <t>02.07 Create an incident form</t>
  </si>
  <si>
    <t>03.01 OHS Ergonomic photos</t>
  </si>
  <si>
    <t>03.02 HP Printer Guide</t>
  </si>
  <si>
    <t>03.03 cert II OHS Safety Guide</t>
  </si>
  <si>
    <t>03.04 Use the incident form</t>
  </si>
  <si>
    <t>03.05 Health Certificate</t>
  </si>
  <si>
    <t>03.06 Q Ergonomics</t>
  </si>
  <si>
    <t>03.07 Sick Student in Class</t>
  </si>
  <si>
    <t>05.01 Spreadsheet Car yard data</t>
  </si>
  <si>
    <t>05.02 Word Processing Quiz</t>
  </si>
  <si>
    <t>05.03 Spreadsheets Quiz</t>
  </si>
  <si>
    <t>05.04 Database Review Quiz</t>
  </si>
  <si>
    <t>05.05 Transferring Files</t>
  </si>
  <si>
    <t>05.06 Integrating Commercial Computing Packages –Assignment</t>
  </si>
  <si>
    <t>06.01 Computer Quiz 1 Q</t>
  </si>
  <si>
    <t>07.05 Devices Quiz</t>
  </si>
  <si>
    <t>07.04 Using Computers</t>
  </si>
  <si>
    <t>08.01 Communicate in a crisis</t>
  </si>
  <si>
    <t>08.02 Analysing Job Positions</t>
  </si>
  <si>
    <t>09.03  Update and create a web site</t>
  </si>
  <si>
    <t>09.02 Web Page About Computers</t>
  </si>
  <si>
    <t>10.02 Label Computer Parts</t>
  </si>
  <si>
    <t>10.04 Log On Turn off.doc</t>
  </si>
  <si>
    <t>10.05 Available help</t>
  </si>
  <si>
    <t>10.07 digital Home Homework</t>
  </si>
  <si>
    <t>11.01 Company Logo</t>
  </si>
  <si>
    <t>10.08  peripherals match</t>
  </si>
  <si>
    <t>11.02 Mail Merge</t>
  </si>
  <si>
    <t>11.04 Database Report</t>
  </si>
  <si>
    <t>12.01 Access and use the internet</t>
  </si>
  <si>
    <t>13.01 Capture Digital Image</t>
  </si>
  <si>
    <t>14.01 Teen Venue</t>
  </si>
  <si>
    <t>14.02  Group Evaluation</t>
  </si>
  <si>
    <t>14.03  Group Task Reflection</t>
  </si>
  <si>
    <t>Unit Number</t>
  </si>
  <si>
    <t>Name</t>
  </si>
  <si>
    <t>C =  Competent   /     NYC = Not Yet Competent</t>
  </si>
  <si>
    <t>All Tasks    Completed  Signed Assessor</t>
  </si>
  <si>
    <t>Completion Date</t>
  </si>
  <si>
    <t>ICAW2001B Work effectively in an IT environment - Core</t>
  </si>
  <si>
    <t>ICAU2013B Integrate commercial computing packages - Core*</t>
  </si>
  <si>
    <t>ICAD2012B Design organisational documents using computing packages - Core*</t>
  </si>
  <si>
    <t>11.03 computer_basics</t>
  </si>
  <si>
    <t>11.05  MS_Office_quiz</t>
  </si>
  <si>
    <t>11.06  Power Point presentation</t>
  </si>
  <si>
    <t>i</t>
  </si>
  <si>
    <t>Critical Evidence Installed Software</t>
  </si>
  <si>
    <t>Joshua</t>
  </si>
  <si>
    <t>Certificate II in Information technology 2009</t>
  </si>
  <si>
    <t>BSBOHS201A Particpate in OHS Processes  - Core</t>
  </si>
  <si>
    <t>interpret and clarify written or verbal instructions</t>
  </si>
  <si>
    <t>interpret and apply information in user manuals for software applications</t>
  </si>
  <si>
    <t>Tasks</t>
  </si>
  <si>
    <t>Elective Tasks</t>
  </si>
  <si>
    <t>A range of tasks, worksheets and exercises to complete the unit</t>
  </si>
  <si>
    <t xml:space="preserve">·         Part 1 - Planning and setting up a Database </t>
  </si>
  <si>
    <t xml:space="preserve">·         Part 2 - Adding in other field details </t>
  </si>
  <si>
    <t xml:space="preserve">·         Part 3 - Adding Data validation </t>
  </si>
  <si>
    <t xml:space="preserve">·         Part 4 - Creating FORMS </t>
  </si>
  <si>
    <t xml:space="preserve">·         Part 5 - Setting up Queries </t>
  </si>
  <si>
    <t xml:space="preserve">Part 6 - Creating Reports </t>
  </si>
  <si>
    <t xml:space="preserve"> 02.06 Business Cards.doc</t>
  </si>
  <si>
    <t>04.03 Career Review</t>
  </si>
  <si>
    <t>06.03 Operating system configurations.doc</t>
  </si>
  <si>
    <t>Must get 70% in Quiz</t>
  </si>
  <si>
    <t>Completes configurations</t>
  </si>
  <si>
    <t>07.02  Operate a Computer</t>
  </si>
  <si>
    <t>Assemble and dissasemble a computer</t>
  </si>
  <si>
    <t>07.03 About Computers power point</t>
  </si>
  <si>
    <t>10.01 Set up a computer</t>
  </si>
  <si>
    <t>10.03 Desktop config.doc</t>
  </si>
  <si>
    <t>10.06 Computer Systems Quiz</t>
  </si>
  <si>
    <t>12.02 Evaluating the Internet</t>
  </si>
  <si>
    <t>13.02 Digital Image Exersize Q</t>
  </si>
  <si>
    <t>Check answers to 13.02 Q use 3.02 Solutions</t>
  </si>
  <si>
    <t>16.00 Electronic mail</t>
  </si>
  <si>
    <t>02.01 web page design</t>
  </si>
  <si>
    <t>02.01 Maintain interactive content</t>
  </si>
  <si>
    <t>02.02 Create a calendar</t>
  </si>
  <si>
    <t>02.05 Catalogue of  Cert II IT</t>
  </si>
  <si>
    <t>08.03 Cert II IT Com job interview</t>
  </si>
  <si>
    <t>08.04 Cert II IT client request flowchart</t>
  </si>
  <si>
    <t>07.01 Using Help</t>
  </si>
  <si>
    <t>01.03 Photoshop Intro</t>
  </si>
  <si>
    <t>04.01 Careers in IT</t>
  </si>
  <si>
    <t>c</t>
  </si>
  <si>
    <r>
      <t>ICPMM321</t>
    </r>
    <r>
      <rPr>
        <b/>
        <sz val="12"/>
        <color indexed="10"/>
        <rFont val="Arial"/>
        <family val="2"/>
      </rPr>
      <t>B</t>
    </r>
    <r>
      <rPr>
        <b/>
        <sz val="12"/>
        <rFont val="Arial"/>
        <family val="2"/>
      </rPr>
      <t xml:space="preserve"> Capture a digital image - Elective </t>
    </r>
  </si>
  <si>
    <r>
      <t>ICPMM263</t>
    </r>
    <r>
      <rPr>
        <b/>
        <sz val="12"/>
        <color indexed="10"/>
        <rFont val="Arial"/>
        <family val="2"/>
      </rPr>
      <t>B</t>
    </r>
    <r>
      <rPr>
        <b/>
        <sz val="12"/>
        <rFont val="Arial"/>
        <family val="2"/>
      </rPr>
      <t xml:space="preserve"> Access and use the internet - Elective </t>
    </r>
  </si>
  <si>
    <r>
      <t>ICAS2014</t>
    </r>
    <r>
      <rPr>
        <b/>
        <sz val="12"/>
        <color indexed="10"/>
        <rFont val="Arial"/>
        <family val="2"/>
      </rPr>
      <t>B</t>
    </r>
    <r>
      <rPr>
        <b/>
        <sz val="12"/>
        <rFont val="Arial"/>
        <family val="2"/>
      </rPr>
      <t xml:space="preserve"> Connect hardware peripherals - Elective</t>
    </r>
  </si>
  <si>
    <r>
      <t>ICAU1128</t>
    </r>
    <r>
      <rPr>
        <b/>
        <sz val="12"/>
        <color indexed="10"/>
        <rFont val="Arial"/>
        <family val="2"/>
      </rPr>
      <t>B</t>
    </r>
    <r>
      <rPr>
        <b/>
        <sz val="12"/>
        <rFont val="Arial"/>
        <family val="2"/>
      </rPr>
      <t xml:space="preserve"> Operate a personal computer -  Elective</t>
    </r>
  </si>
  <si>
    <t>Tasks        Competent   Not Yet Competent</t>
  </si>
  <si>
    <t>Elective Tasks       Competent   Not Yet Competent</t>
  </si>
  <si>
    <t>Completed or DUE</t>
  </si>
  <si>
    <t>Competent</t>
  </si>
  <si>
    <t>Not Yet Competent</t>
  </si>
  <si>
    <t>Continuing Enrolement</t>
  </si>
  <si>
    <t>Withdrawn</t>
  </si>
  <si>
    <t>Did Not Participate</t>
  </si>
  <si>
    <t>Code</t>
  </si>
  <si>
    <t>04.05 Applying for a job</t>
  </si>
  <si>
    <t>04.02 Fault Reporting</t>
  </si>
  <si>
    <t>04.04 Business Types</t>
  </si>
  <si>
    <t>06.02 Customising Desktop</t>
  </si>
  <si>
    <t>06.04 Operate a computer quiz</t>
  </si>
  <si>
    <t>Breahna</t>
  </si>
  <si>
    <t>Incorporate digital photography into a multimedia sequence</t>
  </si>
  <si>
    <t>ICAU3004B Apply occupational health and safety procedures</t>
  </si>
  <si>
    <t>Determine OH&amp;S issues relating to immediate work environment</t>
  </si>
  <si>
    <t>Document and disseminate OH&amp;S requirements</t>
  </si>
  <si>
    <t>Provide basic ergonomic advice</t>
  </si>
  <si>
    <t>ICAD2003B Receive and process oral and written communication</t>
  </si>
  <si>
    <t>Receive and process oral communication from clients</t>
  </si>
  <si>
    <t>Receive and process written communication</t>
  </si>
  <si>
    <t>Respond to incoming telephone calls</t>
  </si>
  <si>
    <t>Required if not included in the tasks.</t>
  </si>
  <si>
    <t>Deliver support to clients</t>
  </si>
  <si>
    <t>Respond to client complaints</t>
  </si>
  <si>
    <t>ICAS2009B Interact with clients - Elective from list (Choose at least 3)</t>
  </si>
  <si>
    <r>
      <t>Achieve 3 Elective Units Chosen from the Following Sources (Listed in Recommended Order)</t>
    </r>
    <r>
      <rPr>
        <sz val="10"/>
        <rFont val="Arial"/>
        <family val="0"/>
      </rPr>
      <t xml:space="preserve"> - ICA20105 Electives list above; and/or - from elsewhere in the ICA05 Information and Communications Technology Training Package ICA05 (at Certificate II or Certificate III); and/or - preferred Training Packages (BSB01 Business Services; ICT02 Telecommunications; CUF01 Film, TV, Radio and Multimedia; ICP05 Printing and Graphic Arts; WRR02 Retail; CUV03 Visual Arts, Craft and Design) (at Certificate II or Certificate III); and/or - any other Training Package (at Certificate II or Certificate III) based on documented industry or enterprise need</t>
    </r>
  </si>
  <si>
    <r>
      <t>ICAU1128</t>
    </r>
    <r>
      <rPr>
        <b/>
        <sz val="12"/>
        <color indexed="10"/>
        <rFont val="Arial"/>
        <family val="2"/>
      </rPr>
      <t>B</t>
    </r>
    <r>
      <rPr>
        <b/>
        <sz val="12"/>
        <rFont val="Arial"/>
        <family val="2"/>
      </rPr>
      <t xml:space="preserve"> Operate a personal computer - (listed above)</t>
    </r>
  </si>
  <si>
    <t>Peter J Faulks</t>
  </si>
  <si>
    <t xml:space="preserve"> </t>
  </si>
  <si>
    <t>CUFDIG201A  Maintain Interactive Content - (pre-requisite for *)</t>
  </si>
  <si>
    <t>BSBEBUS302A Use and Maintain Electronic Mail System - Elective from list (Choose at least 3)</t>
  </si>
  <si>
    <t>Corpus Christi College</t>
  </si>
  <si>
    <t>Kaien</t>
  </si>
  <si>
    <t>James</t>
  </si>
  <si>
    <t>Taryn</t>
  </si>
  <si>
    <t>Jamie</t>
  </si>
  <si>
    <t>Stephanie</t>
  </si>
  <si>
    <t>Timothy</t>
  </si>
  <si>
    <t>Kayleigh</t>
  </si>
  <si>
    <t>Luke</t>
  </si>
  <si>
    <t>Ryan</t>
  </si>
  <si>
    <t>Sean</t>
  </si>
  <si>
    <t>Nadine</t>
  </si>
  <si>
    <t>Catherine</t>
  </si>
  <si>
    <t>Daniel</t>
  </si>
  <si>
    <t>Meghan</t>
  </si>
  <si>
    <t>Jonathon</t>
  </si>
  <si>
    <t>Kayla</t>
  </si>
  <si>
    <t>Nicholas</t>
  </si>
  <si>
    <t>Dylan</t>
  </si>
  <si>
    <t>Obtain required peripherals</t>
  </si>
  <si>
    <t>Confirm requirements of client</t>
  </si>
  <si>
    <t>Participate in team structure</t>
  </si>
  <si>
    <t>Establish own work schedule</t>
  </si>
  <si>
    <t>Identify and use remote resources</t>
  </si>
  <si>
    <t>Identify and use local resources</t>
  </si>
  <si>
    <t>If you wish to have other electives added, NCT can do this and advise you of the packaging rules.</t>
  </si>
  <si>
    <t>Assess digital camera qualities</t>
  </si>
  <si>
    <t>Set up for image capture</t>
  </si>
  <si>
    <t>Preview image</t>
  </si>
  <si>
    <t>Photograph and upload a digital image</t>
  </si>
  <si>
    <t>Underpinning Skills</t>
  </si>
  <si>
    <t>Critical Evidence</t>
  </si>
  <si>
    <t>Plan use of authoring tool</t>
  </si>
  <si>
    <t>Prepare to use authoring tool</t>
  </si>
  <si>
    <t>Use authoring tool</t>
  </si>
  <si>
    <t>Check functionality of multimedia sequence</t>
  </si>
  <si>
    <t>Choose at least 3 Electives from List plus 3 other electives</t>
  </si>
  <si>
    <t>Applied IT 1A</t>
  </si>
  <si>
    <t>Underpinning Knowledge &amp; Skills</t>
  </si>
  <si>
    <t>CUFMEM14A - Create, manipulate and incorporate 2D graphics - Suggested other Elective</t>
  </si>
  <si>
    <r>
      <t xml:space="preserve">CUFMEM01A Use an authoring tool to create an interactive sequence - Suggested other Elective
</t>
    </r>
    <r>
      <rPr>
        <b/>
        <sz val="12"/>
        <color indexed="10"/>
        <rFont val="Arial"/>
        <family val="2"/>
      </rPr>
      <t>PLEASE NOTE WE HAVE INSTRUCTIONS ON HOW TO USE THIS UNIT FOR WEB PAGES!</t>
    </r>
  </si>
  <si>
    <r>
      <t>Assessment Sheet – ICA20105 Certificate II in IT</t>
    </r>
    <r>
      <rPr>
        <b/>
        <sz val="10"/>
        <rFont val="Arial"/>
        <family val="2"/>
      </rPr>
      <t xml:space="preserve"> (1 pre-requisite 8 core - 6 electives)</t>
    </r>
  </si>
  <si>
    <r>
      <t>ICAW2011</t>
    </r>
    <r>
      <rPr>
        <b/>
        <sz val="11"/>
        <color indexed="10"/>
        <rFont val="Arial"/>
        <family val="2"/>
      </rPr>
      <t>B</t>
    </r>
    <r>
      <rPr>
        <b/>
        <sz val="11"/>
        <rFont val="Arial"/>
        <family val="2"/>
      </rPr>
      <t xml:space="preserve"> Work individually or as a team member to achieve organisational goals - Elective from list (Choose at least 3)</t>
    </r>
  </si>
  <si>
    <r>
      <t>ICAS2243</t>
    </r>
    <r>
      <rPr>
        <b/>
        <sz val="12"/>
        <color indexed="10"/>
        <rFont val="Arial"/>
        <family val="2"/>
      </rPr>
      <t>B</t>
    </r>
    <r>
      <rPr>
        <b/>
        <sz val="12"/>
        <rFont val="Arial"/>
        <family val="2"/>
      </rPr>
      <t xml:space="preserve"> - Detect and protect from spam and destructive software - Elective from list (Choose at least 3)</t>
    </r>
  </si>
  <si>
    <r>
      <t>ICAT3025</t>
    </r>
    <r>
      <rPr>
        <b/>
        <sz val="12"/>
        <color indexed="10"/>
        <rFont val="Arial"/>
        <family val="2"/>
      </rPr>
      <t>B</t>
    </r>
    <r>
      <rPr>
        <b/>
        <sz val="12"/>
        <rFont val="Arial"/>
        <family val="2"/>
      </rPr>
      <t xml:space="preserve"> - Run standard diagnostic tests - Elective from list (Choose at least 3)</t>
    </r>
  </si>
  <si>
    <t>Detect and remove destructive software</t>
  </si>
  <si>
    <t>Identify and take action to stop spam.</t>
  </si>
  <si>
    <t>Operate system diagnostics</t>
  </si>
  <si>
    <t>Scan system for viruses</t>
  </si>
  <si>
    <t>Work with digital imaging</t>
  </si>
  <si>
    <t>Use 2D multimedia graphics software</t>
  </si>
  <si>
    <t>Create 2D multimedia graphic designs</t>
  </si>
  <si>
    <t>Carry out system backup</t>
  </si>
  <si>
    <t>Restore system backup</t>
  </si>
  <si>
    <t>Carry out virus scanning</t>
  </si>
  <si>
    <t>Follow copyright procedures and record software licences where appropriate</t>
  </si>
  <si>
    <t>Core Units</t>
  </si>
  <si>
    <r>
      <t>ICAS2017</t>
    </r>
    <r>
      <rPr>
        <b/>
        <sz val="12"/>
        <color indexed="10"/>
        <rFont val="Arial"/>
        <family val="2"/>
      </rPr>
      <t>B</t>
    </r>
    <r>
      <rPr>
        <b/>
        <sz val="12"/>
        <rFont val="Arial"/>
        <family val="2"/>
      </rPr>
      <t xml:space="preserve"> Maintain system integrity</t>
    </r>
  </si>
  <si>
    <t>CUFIMA01A Produce and manipulate digital images - Suggested other Elective</t>
  </si>
  <si>
    <t>Certificate Result</t>
  </si>
  <si>
    <t>(Mark UOC competent when all elements in that unit are competent - Mark Certificate competent when all UOC's are competent)</t>
  </si>
  <si>
    <t>UOC RESULT (CO, RPL, NYC)</t>
  </si>
  <si>
    <t>Underpinning Knowledge</t>
  </si>
  <si>
    <t>Evidence (task, workbook etc) used for assessment</t>
  </si>
  <si>
    <t>Follow workplace safety procedures</t>
  </si>
  <si>
    <t>Contribute to Occupational Health &amp; Safety in the workplace</t>
  </si>
  <si>
    <t>Knowledge and skills</t>
  </si>
  <si>
    <t>Start the computer</t>
  </si>
  <si>
    <t>Access basic system information</t>
  </si>
  <si>
    <t>Navigate and manipulate desktop environment</t>
  </si>
  <si>
    <t>Organise basic directory/folder structure and files</t>
  </si>
  <si>
    <t>Organise files for user and/or organisation requirements</t>
  </si>
  <si>
    <t>Print information</t>
  </si>
  <si>
    <t>Shut down computer</t>
  </si>
  <si>
    <r>
      <t>ICAD2012</t>
    </r>
    <r>
      <rPr>
        <b/>
        <sz val="12"/>
        <color indexed="10"/>
        <rFont val="Arial"/>
        <family val="2"/>
      </rPr>
      <t>B</t>
    </r>
    <r>
      <rPr>
        <b/>
        <sz val="12"/>
        <rFont val="Arial"/>
        <family val="2"/>
      </rPr>
      <t xml:space="preserve"> Design organisational documents using computing packages - Core*</t>
    </r>
  </si>
  <si>
    <t>Access, retrieve, manipulate and save data</t>
  </si>
  <si>
    <t>Design documents to meet organisational needs</t>
  </si>
  <si>
    <t>Use computer input equipment</t>
  </si>
  <si>
    <t>Understand the interrelationship between computer hardware and software</t>
  </si>
  <si>
    <t>Identify computer hardware components</t>
  </si>
  <si>
    <r>
      <t>ICAU2005</t>
    </r>
    <r>
      <rPr>
        <b/>
        <sz val="12"/>
        <color indexed="10"/>
        <rFont val="Arial"/>
        <family val="2"/>
      </rPr>
      <t>B</t>
    </r>
    <r>
      <rPr>
        <b/>
        <sz val="12"/>
        <rFont val="Arial"/>
        <family val="2"/>
      </rPr>
      <t xml:space="preserve"> Operate computer hardware - Core*</t>
    </r>
  </si>
  <si>
    <t>Use keyboard and equipment</t>
  </si>
  <si>
    <t>Access and use help functions within each application</t>
  </si>
  <si>
    <t>Access, retrieve and manipulate data</t>
  </si>
  <si>
    <t>Use appropriate software</t>
  </si>
  <si>
    <r>
      <t>ICAU2006</t>
    </r>
    <r>
      <rPr>
        <b/>
        <sz val="12"/>
        <color indexed="10"/>
        <rFont val="Arial"/>
        <family val="2"/>
      </rPr>
      <t>B</t>
    </r>
    <r>
      <rPr>
        <b/>
        <sz val="12"/>
        <rFont val="Arial"/>
        <family val="2"/>
      </rPr>
      <t xml:space="preserve"> Operate computing packages - Core</t>
    </r>
  </si>
  <si>
    <t>Save and retrieve data with the aid of help functions</t>
  </si>
  <si>
    <t>Produce required data/documents to new format</t>
  </si>
  <si>
    <t>Determine work requirements</t>
  </si>
  <si>
    <r>
      <t>ICAU2013</t>
    </r>
    <r>
      <rPr>
        <b/>
        <sz val="12"/>
        <color indexed="10"/>
        <rFont val="Arial"/>
        <family val="2"/>
      </rPr>
      <t>B</t>
    </r>
    <r>
      <rPr>
        <b/>
        <sz val="12"/>
        <rFont val="Arial"/>
        <family val="2"/>
      </rPr>
      <t xml:space="preserve"> Integrate commercial computing packages - Core*</t>
    </r>
  </si>
  <si>
    <t>Support input and output devices</t>
  </si>
  <si>
    <t>Optimise operating system</t>
  </si>
  <si>
    <t>Use operating system</t>
  </si>
  <si>
    <t>Configure operating system</t>
  </si>
  <si>
    <r>
      <t>ICAU2231</t>
    </r>
    <r>
      <rPr>
        <b/>
        <sz val="12"/>
        <color indexed="10"/>
        <rFont val="Arial"/>
        <family val="2"/>
      </rPr>
      <t>B</t>
    </r>
    <r>
      <rPr>
        <b/>
        <sz val="12"/>
        <rFont val="Arial"/>
        <family val="2"/>
      </rPr>
      <t xml:space="preserve"> Use computer operating system - Core*</t>
    </r>
  </si>
  <si>
    <t>Identify IT equipment, software and operating systems used by the organisation</t>
  </si>
  <si>
    <t>Identify IT in an organisation and related relevant policies and procedures</t>
  </si>
  <si>
    <r>
      <t>ICAW2001</t>
    </r>
    <r>
      <rPr>
        <b/>
        <sz val="12"/>
        <color indexed="10"/>
        <rFont val="Arial"/>
        <family val="2"/>
      </rPr>
      <t>B</t>
    </r>
    <r>
      <rPr>
        <b/>
        <sz val="12"/>
        <rFont val="Arial"/>
        <family val="2"/>
      </rPr>
      <t xml:space="preserve"> Work effectively in an IT environment - Core</t>
    </r>
  </si>
  <si>
    <t>Process information</t>
  </si>
  <si>
    <t>Establish contact with clients</t>
  </si>
  <si>
    <r>
      <t>ICAW2002</t>
    </r>
    <r>
      <rPr>
        <b/>
        <sz val="12"/>
        <color indexed="10"/>
        <rFont val="Arial"/>
        <family val="2"/>
      </rPr>
      <t>B</t>
    </r>
    <r>
      <rPr>
        <b/>
        <sz val="12"/>
        <rFont val="Arial"/>
        <family val="2"/>
      </rPr>
      <t xml:space="preserve"> Communicate in the workplace - Core</t>
    </r>
  </si>
  <si>
    <t>Connect hardware peripherals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</si>
</sst>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6"/>
      <name val="Arial"/>
      <family val="2"/>
    </font>
    <font>
      <sz val="10"/>
      <color indexed="17"/>
      <name val="Arial"/>
      <family val="2"/>
    </font>
    <font>
      <b/>
      <sz val="12"/>
      <color indexed="10"/>
      <name val="Arial"/>
      <family val="2"/>
    </font>
    <font>
      <b/>
      <sz val="12"/>
      <name val="Arial"/>
      <family val="2"/>
    </font>
    <font>
      <sz val="8"/>
      <name val="Tahoma"/>
      <family val="2"/>
    </font>
    <font>
      <b/>
      <sz val="8"/>
      <name val="Tahoma"/>
      <family val="2"/>
    </font>
    <font>
      <sz val="9"/>
      <name val="Arial"/>
      <family val="2"/>
    </font>
    <font>
      <sz val="8"/>
      <color indexed="10"/>
      <name val="Tahoma"/>
      <family val="2"/>
    </font>
    <font>
      <b/>
      <sz val="11"/>
      <name val="Arial"/>
      <family val="2"/>
    </font>
    <font>
      <b/>
      <sz val="11"/>
      <color indexed="10"/>
      <name val="Arial"/>
      <family val="2"/>
    </font>
    <font>
      <b/>
      <sz val="10"/>
      <name val="Arial"/>
      <family val="2"/>
    </font>
    <font>
      <sz val="10"/>
      <color indexed="10"/>
      <name val="Arial"/>
      <family val="2"/>
    </font>
    <font>
      <b/>
      <i/>
      <sz val="14"/>
      <name val="Arial"/>
      <family val="2"/>
    </font>
    <font>
      <b/>
      <sz val="14"/>
      <color indexed="55"/>
      <name val="Arial"/>
      <family val="2"/>
    </font>
    <font>
      <sz val="10"/>
      <name val="Verdana"/>
      <family val="0"/>
    </font>
    <font>
      <u val="single"/>
      <sz val="10"/>
      <color indexed="12"/>
      <name val="Verdana"/>
      <family val="2"/>
    </font>
    <font>
      <sz val="12"/>
      <name val="Arial"/>
      <family val="2"/>
    </font>
    <font>
      <b/>
      <i/>
      <sz val="9"/>
      <name val="Arial"/>
      <family val="2"/>
    </font>
    <font>
      <sz val="8"/>
      <color indexed="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color indexed="8"/>
      <name val="Arial"/>
      <family val="2"/>
    </font>
    <font>
      <sz val="60"/>
      <color indexed="55"/>
      <name val="Calibri"/>
      <family val="2"/>
    </font>
    <font>
      <sz val="48"/>
      <color indexed="55"/>
      <name val="Calibri"/>
      <family val="2"/>
    </font>
    <font>
      <sz val="44"/>
      <color indexed="55"/>
      <name val="Calibri"/>
      <family val="2"/>
    </font>
    <font>
      <sz val="11"/>
      <name val="Arial"/>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medium"/>
      <right style="medium"/>
      <top style="medium"/>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0">
    <xf numFmtId="0" fontId="0" fillId="0" borderId="0" xfId="0" applyAlignment="1">
      <alignment/>
    </xf>
    <xf numFmtId="0" fontId="4"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textRotation="90"/>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Fill="1" applyBorder="1" applyAlignment="1">
      <alignment wrapText="1"/>
    </xf>
    <xf numFmtId="0" fontId="0" fillId="0" borderId="16" xfId="0" applyFont="1" applyFill="1" applyBorder="1" applyAlignment="1">
      <alignment wrapText="1"/>
    </xf>
    <xf numFmtId="0" fontId="4" fillId="0" borderId="10" xfId="0" applyFont="1" applyBorder="1" applyAlignment="1">
      <alignment wrapText="1"/>
    </xf>
    <xf numFmtId="0" fontId="6" fillId="0" borderId="16" xfId="0" applyFont="1" applyFill="1" applyBorder="1" applyAlignment="1">
      <alignment wrapText="1"/>
    </xf>
    <xf numFmtId="0" fontId="6" fillId="0" borderId="17" xfId="0" applyFont="1" applyFill="1" applyBorder="1" applyAlignment="1">
      <alignment wrapText="1"/>
    </xf>
    <xf numFmtId="0" fontId="7" fillId="0" borderId="0" xfId="0" applyFont="1" applyAlignment="1">
      <alignment wrapText="1"/>
    </xf>
    <xf numFmtId="0" fontId="0" fillId="0" borderId="15" xfId="0" applyFont="1" applyBorder="1" applyAlignment="1">
      <alignment wrapText="1"/>
    </xf>
    <xf numFmtId="0" fontId="0" fillId="0" borderId="16" xfId="0" applyFont="1" applyBorder="1" applyAlignment="1">
      <alignment wrapText="1"/>
    </xf>
    <xf numFmtId="0" fontId="11" fillId="0" borderId="16" xfId="0" applyFont="1" applyFill="1" applyBorder="1" applyAlignment="1">
      <alignment wrapText="1"/>
    </xf>
    <xf numFmtId="0" fontId="11" fillId="0" borderId="15" xfId="0" applyFont="1" applyFill="1" applyBorder="1" applyAlignment="1">
      <alignment wrapText="1"/>
    </xf>
    <xf numFmtId="0" fontId="6" fillId="0" borderId="12"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0" xfId="0" applyFont="1" applyBorder="1" applyAlignment="1">
      <alignment/>
    </xf>
    <xf numFmtId="0" fontId="0" fillId="20" borderId="0" xfId="0" applyFont="1" applyFill="1" applyBorder="1" applyAlignment="1">
      <alignment/>
    </xf>
    <xf numFmtId="0" fontId="0" fillId="20" borderId="12" xfId="0" applyFont="1" applyFill="1" applyBorder="1" applyAlignment="1">
      <alignment/>
    </xf>
    <xf numFmtId="0" fontId="0" fillId="20" borderId="18" xfId="0" applyFont="1" applyFill="1" applyBorder="1" applyAlignment="1">
      <alignment/>
    </xf>
    <xf numFmtId="0" fontId="0" fillId="20" borderId="19" xfId="0" applyFont="1" applyFill="1" applyBorder="1" applyAlignment="1">
      <alignment/>
    </xf>
    <xf numFmtId="0" fontId="16" fillId="0" borderId="0" xfId="0" applyFont="1" applyAlignment="1">
      <alignment wrapText="1"/>
    </xf>
    <xf numFmtId="0" fontId="0" fillId="0" borderId="0" xfId="0" applyFont="1" applyFill="1" applyAlignment="1">
      <alignment/>
    </xf>
    <xf numFmtId="0" fontId="0" fillId="0" borderId="20" xfId="0" applyFont="1" applyBorder="1" applyAlignment="1">
      <alignment horizontal="right" wrapText="1"/>
    </xf>
    <xf numFmtId="0" fontId="0" fillId="0" borderId="0" xfId="0" applyFont="1" applyBorder="1" applyAlignment="1">
      <alignment horizontal="right" wrapText="1"/>
    </xf>
    <xf numFmtId="0" fontId="0" fillId="0" borderId="0" xfId="0" applyFont="1" applyAlignment="1">
      <alignment horizontal="left"/>
    </xf>
    <xf numFmtId="0" fontId="17" fillId="0" borderId="0" xfId="0" applyFont="1" applyFill="1" applyAlignment="1">
      <alignment horizontal="center" wrapText="1"/>
    </xf>
    <xf numFmtId="0" fontId="8" fillId="0" borderId="18" xfId="0" applyFont="1" applyFill="1" applyBorder="1" applyAlignment="1">
      <alignment horizontal="left" vertical="center" wrapText="1"/>
    </xf>
    <xf numFmtId="0" fontId="19" fillId="0" borderId="21" xfId="0" applyFont="1" applyBorder="1" applyAlignment="1">
      <alignment vertical="top" wrapText="1"/>
    </xf>
    <xf numFmtId="0" fontId="19" fillId="0" borderId="22" xfId="0" applyFont="1" applyBorder="1" applyAlignment="1">
      <alignment vertical="top" wrapText="1"/>
    </xf>
    <xf numFmtId="0" fontId="0" fillId="0" borderId="22" xfId="0" applyBorder="1" applyAlignment="1">
      <alignment vertical="top" wrapText="1"/>
    </xf>
    <xf numFmtId="0" fontId="0" fillId="0" borderId="23" xfId="0" applyFont="1" applyBorder="1" applyAlignment="1">
      <alignment/>
    </xf>
    <xf numFmtId="0" fontId="6" fillId="0" borderId="23" xfId="0" applyFont="1" applyBorder="1" applyAlignment="1">
      <alignment/>
    </xf>
    <xf numFmtId="0" fontId="7" fillId="0" borderId="0" xfId="0" applyFont="1" applyAlignment="1">
      <alignment horizontal="center" wrapText="1"/>
    </xf>
    <xf numFmtId="0" fontId="5" fillId="24" borderId="17" xfId="0" applyFont="1" applyFill="1" applyBorder="1" applyAlignment="1">
      <alignment wrapText="1"/>
    </xf>
    <xf numFmtId="0" fontId="0" fillId="2" borderId="23" xfId="0" applyFont="1" applyFill="1" applyBorder="1" applyAlignment="1">
      <alignment wrapText="1"/>
    </xf>
    <xf numFmtId="0" fontId="4" fillId="0" borderId="0" xfId="0" applyFont="1" applyBorder="1" applyAlignment="1">
      <alignment wrapText="1"/>
    </xf>
    <xf numFmtId="0" fontId="0" fillId="0" borderId="21" xfId="0" applyFont="1" applyBorder="1" applyAlignment="1">
      <alignment/>
    </xf>
    <xf numFmtId="0" fontId="6" fillId="2" borderId="23" xfId="0" applyFont="1" applyFill="1" applyBorder="1" applyAlignment="1">
      <alignment wrapText="1"/>
    </xf>
    <xf numFmtId="0" fontId="6" fillId="0" borderId="21" xfId="0" applyFont="1" applyBorder="1" applyAlignment="1">
      <alignment/>
    </xf>
    <xf numFmtId="0" fontId="0" fillId="7" borderId="23" xfId="0" applyFont="1" applyFill="1" applyBorder="1" applyAlignment="1">
      <alignment wrapText="1"/>
    </xf>
    <xf numFmtId="0" fontId="6" fillId="7" borderId="23" xfId="0" applyFont="1" applyFill="1" applyBorder="1" applyAlignment="1">
      <alignment wrapText="1"/>
    </xf>
    <xf numFmtId="0" fontId="11" fillId="7" borderId="23" xfId="0" applyFont="1" applyFill="1" applyBorder="1" applyAlignment="1">
      <alignment wrapText="1"/>
    </xf>
    <xf numFmtId="0" fontId="0" fillId="11" borderId="23" xfId="0" applyFont="1" applyFill="1" applyBorder="1" applyAlignment="1">
      <alignment horizontal="center" wrapText="1"/>
    </xf>
    <xf numFmtId="0" fontId="0" fillId="2" borderId="23" xfId="0" applyFont="1" applyFill="1" applyBorder="1" applyAlignment="1">
      <alignment horizontal="center" vertical="center" wrapText="1"/>
    </xf>
    <xf numFmtId="0" fontId="5" fillId="2" borderId="0" xfId="0" applyFont="1" applyFill="1" applyBorder="1" applyAlignment="1">
      <alignment horizontal="center" wrapText="1"/>
    </xf>
    <xf numFmtId="0" fontId="20" fillId="0" borderId="0" xfId="53" applyFont="1" applyAlignment="1" applyProtection="1">
      <alignment horizontal="left" vertical="top" wrapText="1" indent="1"/>
      <protection/>
    </xf>
    <xf numFmtId="0" fontId="2" fillId="7" borderId="23" xfId="53" applyFill="1" applyBorder="1" applyAlignment="1" applyProtection="1">
      <alignment wrapText="1"/>
      <protection/>
    </xf>
    <xf numFmtId="0" fontId="0" fillId="10" borderId="21" xfId="0" applyFont="1" applyFill="1" applyBorder="1" applyAlignment="1">
      <alignment/>
    </xf>
    <xf numFmtId="0" fontId="0" fillId="10" borderId="21" xfId="0" applyFont="1" applyFill="1" applyBorder="1" applyAlignment="1">
      <alignment textRotation="90"/>
    </xf>
    <xf numFmtId="0" fontId="0" fillId="0" borderId="23" xfId="0" applyFont="1" applyBorder="1" applyAlignment="1">
      <alignment textRotation="90"/>
    </xf>
    <xf numFmtId="0" fontId="1" fillId="13" borderId="13" xfId="0" applyFont="1" applyFill="1" applyBorder="1" applyAlignment="1">
      <alignment textRotation="90"/>
    </xf>
    <xf numFmtId="0" fontId="21" fillId="0" borderId="0" xfId="0" applyFont="1" applyAlignment="1">
      <alignment horizontal="center"/>
    </xf>
    <xf numFmtId="0" fontId="19" fillId="0" borderId="24" xfId="0" applyFont="1" applyBorder="1" applyAlignment="1">
      <alignment vertical="top" wrapText="1"/>
    </xf>
    <xf numFmtId="0" fontId="19" fillId="0" borderId="25" xfId="0" applyFont="1" applyBorder="1" applyAlignment="1">
      <alignment vertical="top" wrapText="1"/>
    </xf>
    <xf numFmtId="0" fontId="0" fillId="0" borderId="25" xfId="0" applyBorder="1" applyAlignment="1">
      <alignment vertical="top" wrapText="1"/>
    </xf>
    <xf numFmtId="0" fontId="0" fillId="0" borderId="23" xfId="0" applyBorder="1" applyAlignment="1">
      <alignment/>
    </xf>
    <xf numFmtId="0" fontId="0" fillId="0" borderId="23" xfId="0" applyBorder="1" applyAlignment="1">
      <alignment horizontal="left" textRotation="90" wrapText="1"/>
    </xf>
    <xf numFmtId="0" fontId="15" fillId="8" borderId="18" xfId="0" applyFont="1" applyFill="1" applyBorder="1" applyAlignment="1">
      <alignment horizontal="right" wrapText="1"/>
    </xf>
    <xf numFmtId="0" fontId="15" fillId="11" borderId="23" xfId="0" applyFont="1" applyFill="1" applyBorder="1" applyAlignment="1">
      <alignment horizontal="center" wrapText="1"/>
    </xf>
    <xf numFmtId="0" fontId="0" fillId="11" borderId="23" xfId="0" applyFont="1" applyFill="1" applyBorder="1" applyAlignment="1">
      <alignment/>
    </xf>
    <xf numFmtId="0" fontId="0" fillId="8" borderId="23" xfId="0" applyFont="1" applyFill="1" applyBorder="1" applyAlignment="1">
      <alignment/>
    </xf>
    <xf numFmtId="0" fontId="0" fillId="25" borderId="11" xfId="0" applyFont="1" applyFill="1" applyBorder="1" applyAlignment="1">
      <alignment/>
    </xf>
    <xf numFmtId="0" fontId="0" fillId="25" borderId="0" xfId="0" applyFont="1" applyFill="1" applyAlignment="1">
      <alignment horizontal="center" wrapText="1"/>
    </xf>
    <xf numFmtId="0" fontId="0" fillId="0" borderId="23" xfId="0" applyFont="1" applyBorder="1" applyAlignment="1">
      <alignment wrapText="1"/>
    </xf>
    <xf numFmtId="0" fontId="0" fillId="0" borderId="23" xfId="0" applyFont="1" applyFill="1" applyBorder="1" applyAlignment="1">
      <alignment/>
    </xf>
    <xf numFmtId="0" fontId="0" fillId="2" borderId="23" xfId="0" applyFont="1" applyFill="1" applyBorder="1" applyAlignment="1">
      <alignment/>
    </xf>
    <xf numFmtId="0" fontId="0" fillId="26" borderId="23" xfId="0" applyFont="1" applyFill="1" applyBorder="1" applyAlignment="1">
      <alignment/>
    </xf>
    <xf numFmtId="0" fontId="6" fillId="2" borderId="26" xfId="0" applyFont="1" applyFill="1" applyBorder="1" applyAlignment="1">
      <alignment wrapText="1"/>
    </xf>
    <xf numFmtId="0" fontId="0" fillId="0" borderId="27" xfId="0" applyFont="1" applyBorder="1" applyAlignment="1">
      <alignment/>
    </xf>
    <xf numFmtId="0" fontId="11" fillId="0" borderId="23" xfId="0" applyFont="1" applyFill="1" applyBorder="1" applyAlignment="1">
      <alignment wrapText="1"/>
    </xf>
    <xf numFmtId="0" fontId="6" fillId="0" borderId="23" xfId="0" applyFont="1" applyFill="1" applyBorder="1" applyAlignment="1">
      <alignment wrapText="1"/>
    </xf>
    <xf numFmtId="0" fontId="0" fillId="2" borderId="26" xfId="0" applyFont="1" applyFill="1" applyBorder="1" applyAlignment="1">
      <alignment horizontal="center" vertical="center" wrapText="1"/>
    </xf>
    <xf numFmtId="0" fontId="0" fillId="0" borderId="26" xfId="0" applyFont="1" applyBorder="1" applyAlignment="1">
      <alignment wrapText="1"/>
    </xf>
    <xf numFmtId="0" fontId="4" fillId="0" borderId="23" xfId="0" applyFont="1" applyBorder="1" applyAlignment="1">
      <alignment wrapText="1"/>
    </xf>
    <xf numFmtId="0" fontId="0" fillId="0" borderId="23" xfId="0" applyFont="1" applyBorder="1" applyAlignment="1">
      <alignment horizontal="center" wrapText="1"/>
    </xf>
    <xf numFmtId="0" fontId="4" fillId="0" borderId="0" xfId="0" applyFont="1" applyAlignment="1">
      <alignment horizontal="center" wrapText="1"/>
    </xf>
    <xf numFmtId="0" fontId="5" fillId="24" borderId="16" xfId="0" applyFont="1" applyFill="1" applyBorder="1" applyAlignment="1">
      <alignment wrapText="1"/>
    </xf>
    <xf numFmtId="0" fontId="0" fillId="0" borderId="28" xfId="0" applyFont="1" applyBorder="1" applyAlignment="1">
      <alignment horizontal="center" wrapText="1"/>
    </xf>
    <xf numFmtId="0" fontId="1" fillId="0" borderId="27" xfId="0" applyFont="1" applyBorder="1" applyAlignment="1">
      <alignment horizontal="center" wrapText="1"/>
    </xf>
    <xf numFmtId="0" fontId="0" fillId="0" borderId="0" xfId="0" applyFont="1" applyBorder="1" applyAlignment="1">
      <alignment textRotation="90"/>
    </xf>
    <xf numFmtId="0" fontId="0" fillId="0" borderId="23" xfId="0" applyFont="1" applyBorder="1" applyAlignment="1">
      <alignment horizontal="center"/>
    </xf>
    <xf numFmtId="0" fontId="0" fillId="0" borderId="28" xfId="0" applyFont="1" applyBorder="1" applyAlignment="1">
      <alignment/>
    </xf>
    <xf numFmtId="0" fontId="4" fillId="0" borderId="28" xfId="0" applyFont="1" applyBorder="1" applyAlignment="1">
      <alignment wrapText="1"/>
    </xf>
    <xf numFmtId="0" fontId="0" fillId="0" borderId="28" xfId="0" applyFont="1" applyBorder="1" applyAlignment="1">
      <alignment textRotation="90"/>
    </xf>
    <xf numFmtId="0" fontId="6" fillId="0" borderId="27" xfId="0" applyFont="1" applyFill="1" applyBorder="1" applyAlignment="1">
      <alignment wrapText="1"/>
    </xf>
    <xf numFmtId="0" fontId="6" fillId="2" borderId="29" xfId="0" applyFont="1" applyFill="1" applyBorder="1" applyAlignment="1">
      <alignment wrapText="1"/>
    </xf>
    <xf numFmtId="0" fontId="0" fillId="0" borderId="23" xfId="0" applyFont="1" applyFill="1" applyBorder="1" applyAlignment="1">
      <alignment wrapText="1"/>
    </xf>
    <xf numFmtId="0" fontId="0" fillId="0" borderId="21" xfId="0" applyFont="1" applyFill="1" applyBorder="1" applyAlignment="1">
      <alignment/>
    </xf>
    <xf numFmtId="0" fontId="0" fillId="0" borderId="0" xfId="0" applyBorder="1" applyAlignment="1">
      <alignment/>
    </xf>
    <xf numFmtId="0" fontId="5" fillId="24" borderId="23" xfId="0" applyFont="1" applyFill="1" applyBorder="1" applyAlignment="1">
      <alignment wrapText="1"/>
    </xf>
    <xf numFmtId="0" fontId="5" fillId="2" borderId="23" xfId="0" applyFont="1" applyFill="1" applyBorder="1" applyAlignment="1">
      <alignment horizontal="center" wrapText="1"/>
    </xf>
    <xf numFmtId="0" fontId="15" fillId="8" borderId="23" xfId="0" applyFont="1" applyFill="1" applyBorder="1" applyAlignment="1">
      <alignment horizontal="right" wrapText="1"/>
    </xf>
    <xf numFmtId="0" fontId="0" fillId="0" borderId="29" xfId="0" applyFont="1" applyBorder="1" applyAlignment="1">
      <alignment wrapText="1"/>
    </xf>
    <xf numFmtId="0" fontId="0" fillId="20" borderId="21" xfId="0" applyFont="1" applyFill="1" applyBorder="1" applyAlignment="1">
      <alignment/>
    </xf>
    <xf numFmtId="0" fontId="0" fillId="20" borderId="23" xfId="0" applyFont="1" applyFill="1" applyBorder="1" applyAlignment="1">
      <alignment/>
    </xf>
    <xf numFmtId="0" fontId="0" fillId="0" borderId="23" xfId="0" applyFont="1" applyBorder="1" applyAlignment="1">
      <alignment horizontal="left"/>
    </xf>
    <xf numFmtId="0" fontId="0" fillId="10" borderId="23" xfId="0" applyFont="1" applyFill="1" applyBorder="1" applyAlignment="1">
      <alignment horizontal="left"/>
    </xf>
    <xf numFmtId="0" fontId="0" fillId="0" borderId="23" xfId="0" applyFont="1" applyFill="1" applyBorder="1" applyAlignment="1">
      <alignment horizontal="left"/>
    </xf>
    <xf numFmtId="0" fontId="0" fillId="0" borderId="23" xfId="0" applyFont="1" applyBorder="1" applyAlignment="1">
      <alignment horizontal="right" wrapText="1"/>
    </xf>
    <xf numFmtId="0" fontId="0" fillId="10" borderId="23" xfId="0" applyFont="1" applyFill="1" applyBorder="1" applyAlignment="1">
      <alignment horizontal="right" wrapText="1"/>
    </xf>
    <xf numFmtId="0" fontId="4" fillId="0" borderId="23" xfId="0" applyFont="1" applyBorder="1" applyAlignment="1">
      <alignment horizontal="center" wrapText="1"/>
    </xf>
    <xf numFmtId="0" fontId="6" fillId="2" borderId="27" xfId="0" applyFont="1" applyFill="1" applyBorder="1" applyAlignment="1">
      <alignment wrapText="1"/>
    </xf>
    <xf numFmtId="0" fontId="0" fillId="0" borderId="15" xfId="0" applyFont="1" applyBorder="1" applyAlignment="1">
      <alignment horizontal="right" wrapText="1"/>
    </xf>
    <xf numFmtId="0" fontId="15" fillId="8" borderId="0" xfId="0" applyFont="1" applyFill="1" applyBorder="1" applyAlignment="1">
      <alignment horizontal="right" wrapText="1"/>
    </xf>
    <xf numFmtId="0" fontId="0" fillId="8" borderId="28" xfId="0" applyFont="1" applyFill="1" applyBorder="1" applyAlignment="1">
      <alignment/>
    </xf>
    <xf numFmtId="0" fontId="0" fillId="10" borderId="22" xfId="0" applyFont="1" applyFill="1" applyBorder="1" applyAlignment="1">
      <alignment/>
    </xf>
    <xf numFmtId="0" fontId="0" fillId="10" borderId="23" xfId="0" applyFont="1" applyFill="1" applyBorder="1" applyAlignment="1">
      <alignment/>
    </xf>
    <xf numFmtId="0" fontId="0" fillId="25" borderId="23" xfId="0" applyFont="1" applyFill="1" applyBorder="1" applyAlignment="1">
      <alignment/>
    </xf>
    <xf numFmtId="0" fontId="0" fillId="0" borderId="17" xfId="0" applyFont="1" applyBorder="1" applyAlignment="1">
      <alignment horizontal="right" wrapText="1"/>
    </xf>
    <xf numFmtId="0" fontId="6" fillId="7" borderId="30" xfId="0" applyFont="1" applyFill="1" applyBorder="1" applyAlignment="1">
      <alignment wrapText="1"/>
    </xf>
    <xf numFmtId="0" fontId="6" fillId="7" borderId="27" xfId="0" applyFont="1" applyFill="1" applyBorder="1" applyAlignment="1">
      <alignment wrapText="1"/>
    </xf>
    <xf numFmtId="0" fontId="15" fillId="11" borderId="27" xfId="0" applyFont="1" applyFill="1" applyBorder="1" applyAlignment="1">
      <alignment horizontal="center" wrapText="1"/>
    </xf>
    <xf numFmtId="0" fontId="0" fillId="26" borderId="21" xfId="0" applyFont="1" applyFill="1" applyBorder="1" applyAlignment="1">
      <alignment/>
    </xf>
    <xf numFmtId="0" fontId="4" fillId="13" borderId="0" xfId="0" applyFont="1" applyFill="1" applyBorder="1" applyAlignment="1">
      <alignment wrapText="1"/>
    </xf>
    <xf numFmtId="0" fontId="4" fillId="13" borderId="10" xfId="0" applyFont="1" applyFill="1" applyBorder="1" applyAlignment="1">
      <alignment wrapText="1"/>
    </xf>
    <xf numFmtId="0" fontId="42" fillId="25" borderId="23" xfId="0" applyFont="1" applyFill="1" applyBorder="1" applyAlignment="1">
      <alignment/>
    </xf>
    <xf numFmtId="0" fontId="6" fillId="0" borderId="0" xfId="0" applyFont="1" applyFill="1" applyBorder="1" applyAlignment="1">
      <alignment wrapText="1"/>
    </xf>
    <xf numFmtId="0" fontId="0" fillId="0" borderId="30" xfId="0" applyFont="1" applyFill="1" applyBorder="1" applyAlignment="1">
      <alignment wrapText="1"/>
    </xf>
    <xf numFmtId="0" fontId="0" fillId="2" borderId="23" xfId="0" applyFont="1" applyFill="1" applyBorder="1" applyAlignment="1">
      <alignment horizontal="center" wrapText="1"/>
    </xf>
    <xf numFmtId="0" fontId="0" fillId="9" borderId="21" xfId="0" applyFont="1" applyFill="1" applyBorder="1" applyAlignment="1">
      <alignment/>
    </xf>
    <xf numFmtId="0" fontId="0" fillId="5" borderId="21" xfId="0" applyFont="1" applyFill="1" applyBorder="1" applyAlignment="1">
      <alignment/>
    </xf>
    <xf numFmtId="0" fontId="0" fillId="15" borderId="21" xfId="0" applyFont="1" applyFill="1" applyBorder="1" applyAlignment="1">
      <alignment/>
    </xf>
    <xf numFmtId="0" fontId="0" fillId="0" borderId="23" xfId="0" applyFont="1" applyBorder="1" applyAlignment="1">
      <alignment textRotation="45"/>
    </xf>
    <xf numFmtId="0" fontId="0" fillId="10" borderId="23" xfId="0" applyFont="1" applyFill="1" applyBorder="1" applyAlignment="1">
      <alignment textRotation="45"/>
    </xf>
    <xf numFmtId="0" fontId="0" fillId="26" borderId="21" xfId="0" applyFont="1" applyFill="1" applyBorder="1" applyAlignment="1">
      <alignment textRotation="45"/>
    </xf>
    <xf numFmtId="0" fontId="0" fillId="9" borderId="21" xfId="0" applyFont="1" applyFill="1" applyBorder="1" applyAlignment="1">
      <alignment textRotation="45"/>
    </xf>
    <xf numFmtId="0" fontId="0" fillId="5" borderId="21" xfId="0" applyFont="1" applyFill="1" applyBorder="1" applyAlignment="1">
      <alignment textRotation="45"/>
    </xf>
    <xf numFmtId="0" fontId="0" fillId="15" borderId="21" xfId="0" applyFont="1" applyFill="1" applyBorder="1" applyAlignment="1">
      <alignment textRotation="45"/>
    </xf>
    <xf numFmtId="0" fontId="0" fillId="8" borderId="23" xfId="0" applyFont="1" applyFill="1" applyBorder="1" applyAlignment="1">
      <alignment textRotation="45"/>
    </xf>
    <xf numFmtId="0" fontId="0" fillId="26" borderId="23" xfId="0" applyFont="1" applyFill="1" applyBorder="1" applyAlignment="1">
      <alignment textRotation="45"/>
    </xf>
    <xf numFmtId="0" fontId="0" fillId="17" borderId="23" xfId="0" applyFont="1" applyFill="1" applyBorder="1" applyAlignment="1">
      <alignment/>
    </xf>
    <xf numFmtId="0" fontId="0" fillId="16" borderId="23" xfId="0" applyFont="1" applyFill="1" applyBorder="1" applyAlignment="1">
      <alignment/>
    </xf>
    <xf numFmtId="0" fontId="0" fillId="0" borderId="0" xfId="0" applyFont="1" applyBorder="1" applyAlignment="1">
      <alignment vertical="top" wrapText="1"/>
    </xf>
    <xf numFmtId="0" fontId="42" fillId="0" borderId="0" xfId="0" applyFont="1" applyBorder="1" applyAlignment="1">
      <alignment vertical="top" wrapText="1"/>
    </xf>
    <xf numFmtId="0" fontId="1" fillId="0" borderId="23" xfId="0" applyFont="1" applyBorder="1" applyAlignment="1">
      <alignment horizontal="center" vertical="top" wrapText="1"/>
    </xf>
    <xf numFmtId="0" fontId="0" fillId="8" borderId="31" xfId="0" applyFill="1" applyBorder="1" applyAlignment="1">
      <alignment horizontal="center"/>
    </xf>
    <xf numFmtId="0" fontId="1" fillId="0" borderId="23" xfId="0" applyFont="1" applyBorder="1" applyAlignment="1">
      <alignment vertical="top" wrapText="1"/>
    </xf>
    <xf numFmtId="0" fontId="0" fillId="8" borderId="23" xfId="0" applyFont="1" applyFill="1" applyBorder="1" applyAlignment="1">
      <alignment horizontal="center" vertical="top" wrapText="1"/>
    </xf>
    <xf numFmtId="0" fontId="43" fillId="0" borderId="23" xfId="0" applyFont="1" applyBorder="1" applyAlignment="1">
      <alignment vertical="top" wrapText="1"/>
    </xf>
    <xf numFmtId="0" fontId="0" fillId="11" borderId="23" xfId="0" applyFill="1" applyBorder="1" applyAlignment="1">
      <alignment/>
    </xf>
    <xf numFmtId="0" fontId="19" fillId="0" borderId="0" xfId="0" applyFont="1" applyBorder="1" applyAlignment="1">
      <alignment vertical="top" wrapText="1"/>
    </xf>
    <xf numFmtId="0" fontId="19" fillId="0" borderId="23" xfId="0" applyFont="1" applyBorder="1" applyAlignment="1">
      <alignment vertical="top" wrapText="1"/>
    </xf>
    <xf numFmtId="0" fontId="0" fillId="0" borderId="0" xfId="0" applyFont="1" applyAlignment="1">
      <alignment horizontal="right"/>
    </xf>
    <xf numFmtId="0" fontId="0" fillId="10" borderId="21" xfId="0" applyFont="1" applyFill="1" applyBorder="1" applyAlignment="1">
      <alignment/>
    </xf>
    <xf numFmtId="0" fontId="0" fillId="12" borderId="23" xfId="0" applyFont="1" applyFill="1" applyBorder="1" applyAlignment="1">
      <alignment/>
    </xf>
    <xf numFmtId="0" fontId="11" fillId="0" borderId="23" xfId="0" applyFont="1" applyFill="1" applyBorder="1" applyAlignment="1">
      <alignment/>
    </xf>
    <xf numFmtId="0" fontId="8" fillId="24" borderId="21" xfId="0" applyFont="1" applyFill="1" applyBorder="1" applyAlignment="1">
      <alignment horizontal="right" vertical="center" wrapText="1"/>
    </xf>
    <xf numFmtId="0" fontId="24" fillId="0" borderId="0" xfId="0" applyFont="1" applyAlignment="1">
      <alignment/>
    </xf>
    <xf numFmtId="0" fontId="0" fillId="8" borderId="0" xfId="0" applyFill="1" applyBorder="1" applyAlignment="1">
      <alignment horizontal="center"/>
    </xf>
    <xf numFmtId="0" fontId="0" fillId="15" borderId="23" xfId="0" applyFill="1" applyBorder="1" applyAlignment="1">
      <alignment/>
    </xf>
    <xf numFmtId="0" fontId="24" fillId="15" borderId="0" xfId="0" applyFont="1" applyFill="1" applyAlignment="1">
      <alignment/>
    </xf>
    <xf numFmtId="0" fontId="0" fillId="15" borderId="0" xfId="0" applyFill="1" applyAlignment="1">
      <alignment/>
    </xf>
    <xf numFmtId="0" fontId="0" fillId="10" borderId="23" xfId="0" applyFill="1" applyBorder="1" applyAlignment="1">
      <alignment/>
    </xf>
    <xf numFmtId="0" fontId="0" fillId="0" borderId="23" xfId="0" applyBorder="1" applyAlignment="1">
      <alignment textRotation="90"/>
    </xf>
    <xf numFmtId="0" fontId="0" fillId="0" borderId="23" xfId="0" applyBorder="1" applyAlignment="1">
      <alignment horizontal="left" vertical="top" textRotation="90"/>
    </xf>
    <xf numFmtId="0" fontId="0" fillId="24" borderId="23" xfId="0" applyFill="1" applyBorder="1" applyAlignment="1">
      <alignment horizontal="left" vertical="top" textRotation="90"/>
    </xf>
    <xf numFmtId="0" fontId="8" fillId="24" borderId="0" xfId="0" applyFont="1" applyFill="1" applyBorder="1" applyAlignment="1">
      <alignment horizontal="right" vertical="center" wrapText="1"/>
    </xf>
    <xf numFmtId="0" fontId="8" fillId="24" borderId="26" xfId="0" applyFont="1" applyFill="1" applyBorder="1" applyAlignment="1">
      <alignment horizontal="right" vertical="center" wrapText="1"/>
    </xf>
    <xf numFmtId="0" fontId="8" fillId="24" borderId="24" xfId="0" applyFont="1" applyFill="1" applyBorder="1" applyAlignment="1">
      <alignment horizontal="right" vertical="center" wrapText="1"/>
    </xf>
    <xf numFmtId="0" fontId="8" fillId="24" borderId="25" xfId="0" applyFont="1" applyFill="1" applyBorder="1" applyAlignment="1">
      <alignment horizontal="right" vertical="center" wrapText="1"/>
    </xf>
    <xf numFmtId="0" fontId="8" fillId="24" borderId="0" xfId="0" applyFont="1" applyFill="1" applyBorder="1" applyAlignment="1">
      <alignment horizontal="right" wrapText="1"/>
    </xf>
    <xf numFmtId="0" fontId="7" fillId="0" borderId="0" xfId="0" applyFont="1" applyAlignment="1">
      <alignment horizontal="center" wrapText="1"/>
    </xf>
    <xf numFmtId="0" fontId="5" fillId="24" borderId="0" xfId="0" applyFont="1" applyFill="1" applyBorder="1" applyAlignment="1">
      <alignment horizontal="center" vertical="center" wrapText="1"/>
    </xf>
    <xf numFmtId="0" fontId="8" fillId="24" borderId="0" xfId="0" applyFont="1" applyFill="1" applyBorder="1" applyAlignment="1">
      <alignment horizontal="left" vertical="center" wrapText="1"/>
    </xf>
    <xf numFmtId="0" fontId="8" fillId="24" borderId="26" xfId="0" applyFont="1" applyFill="1" applyBorder="1" applyAlignment="1">
      <alignment horizontal="left" vertical="center" wrapText="1"/>
    </xf>
    <xf numFmtId="0" fontId="8" fillId="24" borderId="24" xfId="0" applyFont="1" applyFill="1" applyBorder="1" applyAlignment="1">
      <alignment horizontal="left" vertical="center" wrapText="1"/>
    </xf>
    <xf numFmtId="0" fontId="5" fillId="24" borderId="23" xfId="0" applyFont="1" applyFill="1" applyBorder="1" applyAlignment="1">
      <alignment horizontal="center" vertical="center" wrapText="1"/>
    </xf>
    <xf numFmtId="0" fontId="8" fillId="24" borderId="23" xfId="0" applyFont="1" applyFill="1" applyBorder="1" applyAlignment="1">
      <alignment horizontal="left" vertical="center" wrapText="1"/>
    </xf>
    <xf numFmtId="0" fontId="8" fillId="24" borderId="0" xfId="0" applyFont="1" applyFill="1" applyBorder="1" applyAlignment="1">
      <alignment horizontal="left" wrapText="1"/>
    </xf>
    <xf numFmtId="0" fontId="17" fillId="20" borderId="0" xfId="0" applyFont="1" applyFill="1" applyAlignment="1">
      <alignment horizontal="center" wrapText="1"/>
    </xf>
    <xf numFmtId="0" fontId="4" fillId="20" borderId="0" xfId="0" applyFont="1" applyFill="1" applyAlignment="1">
      <alignment horizontal="center"/>
    </xf>
    <xf numFmtId="0" fontId="8" fillId="24" borderId="18" xfId="0" applyFont="1" applyFill="1" applyBorder="1" applyAlignment="1">
      <alignment horizontal="left" vertical="center" wrapText="1"/>
    </xf>
    <xf numFmtId="0" fontId="4" fillId="20" borderId="0" xfId="0" applyFont="1" applyFill="1" applyAlignment="1">
      <alignment horizontal="left" wrapText="1"/>
    </xf>
    <xf numFmtId="0" fontId="18" fillId="20" borderId="0" xfId="0" applyFont="1" applyFill="1" applyAlignment="1">
      <alignment horizontal="left" wrapText="1"/>
    </xf>
    <xf numFmtId="0" fontId="13" fillId="24" borderId="18" xfId="0" applyFont="1" applyFill="1" applyBorder="1" applyAlignment="1">
      <alignment horizontal="left" vertical="center" wrapText="1"/>
    </xf>
    <xf numFmtId="0" fontId="0" fillId="0" borderId="23" xfId="0" applyFont="1" applyBorder="1" applyAlignment="1">
      <alignment vertical="top" wrapText="1"/>
    </xf>
    <xf numFmtId="0" fontId="42" fillId="0" borderId="23" xfId="0" applyFont="1" applyBorder="1" applyAlignment="1">
      <alignment vertical="top" wrapText="1"/>
    </xf>
    <xf numFmtId="0" fontId="0" fillId="0" borderId="23" xfId="0" applyFont="1" applyBorder="1" applyAlignment="1">
      <alignment vertical="top" wrapText="1"/>
    </xf>
    <xf numFmtId="0" fontId="0" fillId="0" borderId="0" xfId="0" applyFont="1" applyAlignment="1">
      <alignment/>
    </xf>
    <xf numFmtId="0" fontId="0" fillId="0" borderId="23" xfId="0" applyFont="1" applyBorder="1" applyAlignment="1">
      <alignment/>
    </xf>
    <xf numFmtId="0" fontId="0" fillId="4" borderId="23" xfId="0" applyFont="1" applyFill="1" applyBorder="1" applyAlignment="1">
      <alignment/>
    </xf>
    <xf numFmtId="0" fontId="0" fillId="4" borderId="21" xfId="0" applyFont="1" applyFill="1" applyBorder="1" applyAlignment="1">
      <alignment/>
    </xf>
    <xf numFmtId="0" fontId="0" fillId="4" borderId="21" xfId="0" applyFont="1" applyFill="1" applyBorder="1" applyAlignment="1">
      <alignment textRotation="45"/>
    </xf>
    <xf numFmtId="0" fontId="42" fillId="0" borderId="32" xfId="0" applyFont="1" applyFill="1" applyBorder="1" applyAlignment="1">
      <alignment horizontal="left"/>
    </xf>
    <xf numFmtId="0" fontId="42" fillId="0" borderId="0" xfId="0" applyFont="1" applyFill="1" applyAlignment="1">
      <alignment horizontal="left"/>
    </xf>
    <xf numFmtId="0" fontId="0" fillId="8" borderId="30" xfId="0" applyFont="1" applyFill="1" applyBorder="1" applyAlignment="1">
      <alignment/>
    </xf>
    <xf numFmtId="0" fontId="11" fillId="3" borderId="23" xfId="0" applyFont="1" applyFill="1" applyBorder="1" applyAlignment="1">
      <alignment/>
    </xf>
    <xf numFmtId="0" fontId="0" fillId="3" borderId="23" xfId="0" applyFont="1" applyFill="1" applyBorder="1" applyAlignment="1">
      <alignment horizontal="center" vertical="center"/>
    </xf>
    <xf numFmtId="0" fontId="0" fillId="3" borderId="23" xfId="0" applyFill="1" applyBorder="1" applyAlignment="1">
      <alignment horizontal="center" vertical="center"/>
    </xf>
    <xf numFmtId="0" fontId="21" fillId="0" borderId="0" xfId="0" applyFont="1" applyAlignment="1">
      <alignment horizontal="center" vertical="center" wrapText="1"/>
    </xf>
    <xf numFmtId="0" fontId="15" fillId="27" borderId="2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0000"/>
        </patternFill>
      </fill>
    </dxf>
    <dxf>
      <font>
        <color theme="4" tint="-0.24993999302387238"/>
      </font>
    </dxf>
    <dxf>
      <fill>
        <patternFill>
          <bgColor rgb="FFFFFF00"/>
        </patternFill>
      </fill>
    </dxf>
    <dxf>
      <fill>
        <patternFill>
          <bgColor rgb="FFFFFF00"/>
        </patternFill>
      </fill>
    </dxf>
    <dxf>
      <fill>
        <patternFill>
          <bgColor rgb="FFFF0000"/>
        </patternFill>
      </fill>
    </dxf>
    <dxf>
      <font>
        <color theme="4" tint="-0.24993999302387238"/>
      </font>
    </dxf>
    <dxf>
      <fill>
        <patternFill>
          <bgColor rgb="FFFFFF00"/>
        </patternFill>
      </fill>
    </dxf>
    <dxf>
      <fill>
        <patternFill>
          <bgColor rgb="FFFFFF00"/>
        </patternFill>
      </fill>
    </dxf>
    <dxf>
      <font>
        <color theme="4" tint="-0.24993999302387238"/>
      </font>
    </dxf>
    <dxf>
      <fill>
        <patternFill>
          <bgColor rgb="FFFFFF00"/>
        </patternFill>
      </fill>
    </dxf>
    <dxf>
      <fill>
        <patternFill>
          <bgColor rgb="FFFFFF00"/>
        </patternFill>
      </fill>
    </dxf>
    <dxf>
      <font>
        <color theme="4" tint="-0.24993999302387238"/>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5</xdr:row>
      <xdr:rowOff>28575</xdr:rowOff>
    </xdr:from>
    <xdr:to>
      <xdr:col>28</xdr:col>
      <xdr:colOff>9525</xdr:colOff>
      <xdr:row>8</xdr:row>
      <xdr:rowOff>38100</xdr:rowOff>
    </xdr:to>
    <xdr:sp>
      <xdr:nvSpPr>
        <xdr:cNvPr id="1" name="TextBox 2"/>
        <xdr:cNvSpPr txBox="1">
          <a:spLocks noChangeArrowheads="1"/>
        </xdr:cNvSpPr>
      </xdr:nvSpPr>
      <xdr:spPr>
        <a:xfrm>
          <a:off x="12830175" y="2438400"/>
          <a:ext cx="62865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1</a:t>
          </a:r>
        </a:p>
      </xdr:txBody>
    </xdr:sp>
    <xdr:clientData/>
  </xdr:twoCellAnchor>
  <xdr:twoCellAnchor>
    <xdr:from>
      <xdr:col>25</xdr:col>
      <xdr:colOff>133350</xdr:colOff>
      <xdr:row>17</xdr:row>
      <xdr:rowOff>9525</xdr:rowOff>
    </xdr:from>
    <xdr:to>
      <xdr:col>28</xdr:col>
      <xdr:colOff>0</xdr:colOff>
      <xdr:row>19</xdr:row>
      <xdr:rowOff>180975</xdr:rowOff>
    </xdr:to>
    <xdr:sp>
      <xdr:nvSpPr>
        <xdr:cNvPr id="2" name="TextBox 3"/>
        <xdr:cNvSpPr txBox="1">
          <a:spLocks noChangeArrowheads="1"/>
        </xdr:cNvSpPr>
      </xdr:nvSpPr>
      <xdr:spPr>
        <a:xfrm>
          <a:off x="12839700" y="5524500"/>
          <a:ext cx="609600"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2</a:t>
          </a:r>
        </a:p>
      </xdr:txBody>
    </xdr:sp>
    <xdr:clientData/>
  </xdr:twoCellAnchor>
  <xdr:twoCellAnchor>
    <xdr:from>
      <xdr:col>25</xdr:col>
      <xdr:colOff>114300</xdr:colOff>
      <xdr:row>25</xdr:row>
      <xdr:rowOff>66675</xdr:rowOff>
    </xdr:from>
    <xdr:to>
      <xdr:col>27</xdr:col>
      <xdr:colOff>238125</xdr:colOff>
      <xdr:row>28</xdr:row>
      <xdr:rowOff>152400</xdr:rowOff>
    </xdr:to>
    <xdr:sp>
      <xdr:nvSpPr>
        <xdr:cNvPr id="3" name="TextBox 4"/>
        <xdr:cNvSpPr txBox="1">
          <a:spLocks noChangeArrowheads="1"/>
        </xdr:cNvSpPr>
      </xdr:nvSpPr>
      <xdr:spPr>
        <a:xfrm>
          <a:off x="12820650" y="7696200"/>
          <a:ext cx="61912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3</a:t>
          </a:r>
        </a:p>
      </xdr:txBody>
    </xdr:sp>
    <xdr:clientData/>
  </xdr:twoCellAnchor>
  <xdr:twoCellAnchor>
    <xdr:from>
      <xdr:col>25</xdr:col>
      <xdr:colOff>114300</xdr:colOff>
      <xdr:row>34</xdr:row>
      <xdr:rowOff>38100</xdr:rowOff>
    </xdr:from>
    <xdr:to>
      <xdr:col>28</xdr:col>
      <xdr:colOff>0</xdr:colOff>
      <xdr:row>38</xdr:row>
      <xdr:rowOff>85725</xdr:rowOff>
    </xdr:to>
    <xdr:sp>
      <xdr:nvSpPr>
        <xdr:cNvPr id="4" name="TextBox 5"/>
        <xdr:cNvSpPr txBox="1">
          <a:spLocks noChangeArrowheads="1"/>
        </xdr:cNvSpPr>
      </xdr:nvSpPr>
      <xdr:spPr>
        <a:xfrm>
          <a:off x="12820650" y="9534525"/>
          <a:ext cx="6286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4</a:t>
          </a:r>
        </a:p>
      </xdr:txBody>
    </xdr:sp>
    <xdr:clientData/>
  </xdr:twoCellAnchor>
  <xdr:twoCellAnchor>
    <xdr:from>
      <xdr:col>25</xdr:col>
      <xdr:colOff>85725</xdr:colOff>
      <xdr:row>71</xdr:row>
      <xdr:rowOff>38100</xdr:rowOff>
    </xdr:from>
    <xdr:to>
      <xdr:col>27</xdr:col>
      <xdr:colOff>228600</xdr:colOff>
      <xdr:row>75</xdr:row>
      <xdr:rowOff>114300</xdr:rowOff>
    </xdr:to>
    <xdr:sp>
      <xdr:nvSpPr>
        <xdr:cNvPr id="5" name="TextBox 6"/>
        <xdr:cNvSpPr txBox="1">
          <a:spLocks noChangeArrowheads="1"/>
        </xdr:cNvSpPr>
      </xdr:nvSpPr>
      <xdr:spPr>
        <a:xfrm>
          <a:off x="12792075" y="17287875"/>
          <a:ext cx="638175" cy="9525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6000" b="0" i="0" u="none" baseline="0">
              <a:solidFill>
                <a:srgbClr val="969696"/>
              </a:solidFill>
            </a:rPr>
            <a:t>9</a:t>
          </a:r>
        </a:p>
      </xdr:txBody>
    </xdr:sp>
    <xdr:clientData/>
  </xdr:twoCellAnchor>
  <xdr:twoCellAnchor>
    <xdr:from>
      <xdr:col>25</xdr:col>
      <xdr:colOff>123825</xdr:colOff>
      <xdr:row>42</xdr:row>
      <xdr:rowOff>66675</xdr:rowOff>
    </xdr:from>
    <xdr:to>
      <xdr:col>28</xdr:col>
      <xdr:colOff>0</xdr:colOff>
      <xdr:row>46</xdr:row>
      <xdr:rowOff>123825</xdr:rowOff>
    </xdr:to>
    <xdr:sp>
      <xdr:nvSpPr>
        <xdr:cNvPr id="6" name="TextBox 7"/>
        <xdr:cNvSpPr txBox="1">
          <a:spLocks noChangeArrowheads="1"/>
        </xdr:cNvSpPr>
      </xdr:nvSpPr>
      <xdr:spPr>
        <a:xfrm>
          <a:off x="12830175" y="11239500"/>
          <a:ext cx="619125" cy="9906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6000" b="0" i="0" u="none" baseline="0">
              <a:solidFill>
                <a:srgbClr val="969696"/>
              </a:solidFill>
            </a:rPr>
            <a:t>5</a:t>
          </a:r>
        </a:p>
      </xdr:txBody>
    </xdr:sp>
    <xdr:clientData/>
  </xdr:twoCellAnchor>
  <xdr:twoCellAnchor>
    <xdr:from>
      <xdr:col>25</xdr:col>
      <xdr:colOff>180975</xdr:colOff>
      <xdr:row>51</xdr:row>
      <xdr:rowOff>38100</xdr:rowOff>
    </xdr:from>
    <xdr:to>
      <xdr:col>27</xdr:col>
      <xdr:colOff>228600</xdr:colOff>
      <xdr:row>55</xdr:row>
      <xdr:rowOff>85725</xdr:rowOff>
    </xdr:to>
    <xdr:sp>
      <xdr:nvSpPr>
        <xdr:cNvPr id="7" name="TextBox 8"/>
        <xdr:cNvSpPr txBox="1">
          <a:spLocks noChangeArrowheads="1"/>
        </xdr:cNvSpPr>
      </xdr:nvSpPr>
      <xdr:spPr>
        <a:xfrm>
          <a:off x="12887325" y="13106400"/>
          <a:ext cx="542925" cy="8096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6000" b="0" i="0" u="none" baseline="0">
              <a:solidFill>
                <a:srgbClr val="969696"/>
              </a:solidFill>
            </a:rPr>
            <a:t>6</a:t>
          </a:r>
        </a:p>
      </xdr:txBody>
    </xdr:sp>
    <xdr:clientData/>
  </xdr:twoCellAnchor>
  <xdr:twoCellAnchor>
    <xdr:from>
      <xdr:col>25</xdr:col>
      <xdr:colOff>123825</xdr:colOff>
      <xdr:row>57</xdr:row>
      <xdr:rowOff>66675</xdr:rowOff>
    </xdr:from>
    <xdr:to>
      <xdr:col>28</xdr:col>
      <xdr:colOff>9525</xdr:colOff>
      <xdr:row>61</xdr:row>
      <xdr:rowOff>85725</xdr:rowOff>
    </xdr:to>
    <xdr:sp>
      <xdr:nvSpPr>
        <xdr:cNvPr id="8" name="TextBox 9"/>
        <xdr:cNvSpPr txBox="1">
          <a:spLocks noChangeArrowheads="1"/>
        </xdr:cNvSpPr>
      </xdr:nvSpPr>
      <xdr:spPr>
        <a:xfrm>
          <a:off x="12830175" y="14392275"/>
          <a:ext cx="628650"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7</a:t>
          </a:r>
        </a:p>
      </xdr:txBody>
    </xdr:sp>
    <xdr:clientData/>
  </xdr:twoCellAnchor>
  <xdr:twoCellAnchor>
    <xdr:from>
      <xdr:col>25</xdr:col>
      <xdr:colOff>114300</xdr:colOff>
      <xdr:row>65</xdr:row>
      <xdr:rowOff>28575</xdr:rowOff>
    </xdr:from>
    <xdr:to>
      <xdr:col>28</xdr:col>
      <xdr:colOff>9525</xdr:colOff>
      <xdr:row>69</xdr:row>
      <xdr:rowOff>152400</xdr:rowOff>
    </xdr:to>
    <xdr:sp>
      <xdr:nvSpPr>
        <xdr:cNvPr id="9" name="TextBox 10"/>
        <xdr:cNvSpPr txBox="1">
          <a:spLocks noChangeArrowheads="1"/>
        </xdr:cNvSpPr>
      </xdr:nvSpPr>
      <xdr:spPr>
        <a:xfrm>
          <a:off x="12820650" y="16049625"/>
          <a:ext cx="638175" cy="8572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6000" b="0" i="0" u="none" baseline="0">
              <a:solidFill>
                <a:srgbClr val="969696"/>
              </a:solidFill>
            </a:rPr>
            <a:t>8</a:t>
          </a:r>
        </a:p>
      </xdr:txBody>
    </xdr:sp>
    <xdr:clientData/>
  </xdr:twoCellAnchor>
  <xdr:twoCellAnchor>
    <xdr:from>
      <xdr:col>25</xdr:col>
      <xdr:colOff>47625</xdr:colOff>
      <xdr:row>77</xdr:row>
      <xdr:rowOff>9525</xdr:rowOff>
    </xdr:from>
    <xdr:to>
      <xdr:col>28</xdr:col>
      <xdr:colOff>57150</xdr:colOff>
      <xdr:row>80</xdr:row>
      <xdr:rowOff>142875</xdr:rowOff>
    </xdr:to>
    <xdr:sp>
      <xdr:nvSpPr>
        <xdr:cNvPr id="10" name="TextBox 11"/>
        <xdr:cNvSpPr txBox="1">
          <a:spLocks noChangeArrowheads="1"/>
        </xdr:cNvSpPr>
      </xdr:nvSpPr>
      <xdr:spPr>
        <a:xfrm>
          <a:off x="12753975" y="18640425"/>
          <a:ext cx="752475"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10</a:t>
          </a:r>
        </a:p>
      </xdr:txBody>
    </xdr:sp>
    <xdr:clientData/>
  </xdr:twoCellAnchor>
  <xdr:twoCellAnchor>
    <xdr:from>
      <xdr:col>25</xdr:col>
      <xdr:colOff>85725</xdr:colOff>
      <xdr:row>88</xdr:row>
      <xdr:rowOff>47625</xdr:rowOff>
    </xdr:from>
    <xdr:to>
      <xdr:col>28</xdr:col>
      <xdr:colOff>180975</xdr:colOff>
      <xdr:row>92</xdr:row>
      <xdr:rowOff>28575</xdr:rowOff>
    </xdr:to>
    <xdr:sp>
      <xdr:nvSpPr>
        <xdr:cNvPr id="11" name="TextBox 12"/>
        <xdr:cNvSpPr txBox="1">
          <a:spLocks noChangeArrowheads="1"/>
        </xdr:cNvSpPr>
      </xdr:nvSpPr>
      <xdr:spPr>
        <a:xfrm>
          <a:off x="12792075" y="20840700"/>
          <a:ext cx="8382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11</a:t>
          </a:r>
        </a:p>
      </xdr:txBody>
    </xdr:sp>
    <xdr:clientData/>
  </xdr:twoCellAnchor>
  <xdr:twoCellAnchor>
    <xdr:from>
      <xdr:col>25</xdr:col>
      <xdr:colOff>133350</xdr:colOff>
      <xdr:row>96</xdr:row>
      <xdr:rowOff>38100</xdr:rowOff>
    </xdr:from>
    <xdr:to>
      <xdr:col>28</xdr:col>
      <xdr:colOff>228600</xdr:colOff>
      <xdr:row>100</xdr:row>
      <xdr:rowOff>85725</xdr:rowOff>
    </xdr:to>
    <xdr:sp>
      <xdr:nvSpPr>
        <xdr:cNvPr id="12" name="TextBox 14"/>
        <xdr:cNvSpPr txBox="1">
          <a:spLocks noChangeArrowheads="1"/>
        </xdr:cNvSpPr>
      </xdr:nvSpPr>
      <xdr:spPr>
        <a:xfrm>
          <a:off x="12839700" y="22259925"/>
          <a:ext cx="838200"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12</a:t>
          </a:r>
        </a:p>
      </xdr:txBody>
    </xdr:sp>
    <xdr:clientData/>
  </xdr:twoCellAnchor>
  <xdr:twoCellAnchor>
    <xdr:from>
      <xdr:col>25</xdr:col>
      <xdr:colOff>133350</xdr:colOff>
      <xdr:row>102</xdr:row>
      <xdr:rowOff>114300</xdr:rowOff>
    </xdr:from>
    <xdr:to>
      <xdr:col>28</xdr:col>
      <xdr:colOff>228600</xdr:colOff>
      <xdr:row>106</xdr:row>
      <xdr:rowOff>47625</xdr:rowOff>
    </xdr:to>
    <xdr:sp>
      <xdr:nvSpPr>
        <xdr:cNvPr id="13" name="TextBox 15"/>
        <xdr:cNvSpPr txBox="1">
          <a:spLocks noChangeArrowheads="1"/>
        </xdr:cNvSpPr>
      </xdr:nvSpPr>
      <xdr:spPr>
        <a:xfrm>
          <a:off x="12839700" y="23555325"/>
          <a:ext cx="838200" cy="6667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4800" b="0" i="0" u="none" baseline="0">
              <a:solidFill>
                <a:srgbClr val="969696"/>
              </a:solidFill>
            </a:rPr>
            <a:t>13</a:t>
          </a:r>
        </a:p>
      </xdr:txBody>
    </xdr:sp>
    <xdr:clientData/>
  </xdr:twoCellAnchor>
  <xdr:twoCellAnchor>
    <xdr:from>
      <xdr:col>25</xdr:col>
      <xdr:colOff>142875</xdr:colOff>
      <xdr:row>107</xdr:row>
      <xdr:rowOff>47625</xdr:rowOff>
    </xdr:from>
    <xdr:to>
      <xdr:col>28</xdr:col>
      <xdr:colOff>238125</xdr:colOff>
      <xdr:row>110</xdr:row>
      <xdr:rowOff>38100</xdr:rowOff>
    </xdr:to>
    <xdr:sp>
      <xdr:nvSpPr>
        <xdr:cNvPr id="14" name="TextBox 16"/>
        <xdr:cNvSpPr txBox="1">
          <a:spLocks noChangeArrowheads="1"/>
        </xdr:cNvSpPr>
      </xdr:nvSpPr>
      <xdr:spPr>
        <a:xfrm>
          <a:off x="12849225" y="24498300"/>
          <a:ext cx="838200" cy="7048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4800" b="0" i="0" u="none" baseline="0">
              <a:solidFill>
                <a:srgbClr val="969696"/>
              </a:solidFill>
            </a:rPr>
            <a:t>14</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409575</xdr:rowOff>
    </xdr:from>
    <xdr:to>
      <xdr:col>0</xdr:col>
      <xdr:colOff>876300</xdr:colOff>
      <xdr:row>8</xdr:row>
      <xdr:rowOff>28575</xdr:rowOff>
    </xdr:to>
    <xdr:sp>
      <xdr:nvSpPr>
        <xdr:cNvPr id="1" name="TextBox 2"/>
        <xdr:cNvSpPr txBox="1">
          <a:spLocks noChangeArrowheads="1"/>
        </xdr:cNvSpPr>
      </xdr:nvSpPr>
      <xdr:spPr>
        <a:xfrm>
          <a:off x="266700" y="2628900"/>
          <a:ext cx="6096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9</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828675</xdr:colOff>
      <xdr:row>10</xdr:row>
      <xdr:rowOff>0</xdr:rowOff>
    </xdr:to>
    <xdr:sp>
      <xdr:nvSpPr>
        <xdr:cNvPr id="1" name="TextBox 2"/>
        <xdr:cNvSpPr txBox="1">
          <a:spLocks noChangeArrowheads="1"/>
        </xdr:cNvSpPr>
      </xdr:nvSpPr>
      <xdr:spPr>
        <a:xfrm>
          <a:off x="0" y="2762250"/>
          <a:ext cx="8286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10</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828675</xdr:colOff>
      <xdr:row>9</xdr:row>
      <xdr:rowOff>0</xdr:rowOff>
    </xdr:to>
    <xdr:sp>
      <xdr:nvSpPr>
        <xdr:cNvPr id="1" name="TextBox 2"/>
        <xdr:cNvSpPr txBox="1">
          <a:spLocks noChangeArrowheads="1"/>
        </xdr:cNvSpPr>
      </xdr:nvSpPr>
      <xdr:spPr>
        <a:xfrm>
          <a:off x="0" y="2533650"/>
          <a:ext cx="8286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828675</xdr:colOff>
      <xdr:row>8</xdr:row>
      <xdr:rowOff>38100</xdr:rowOff>
    </xdr:to>
    <xdr:sp>
      <xdr:nvSpPr>
        <xdr:cNvPr id="1" name="TextBox 2"/>
        <xdr:cNvSpPr txBox="1">
          <a:spLocks noChangeArrowheads="1"/>
        </xdr:cNvSpPr>
      </xdr:nvSpPr>
      <xdr:spPr>
        <a:xfrm>
          <a:off x="0" y="2647950"/>
          <a:ext cx="82867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828675</xdr:colOff>
      <xdr:row>8</xdr:row>
      <xdr:rowOff>238125</xdr:rowOff>
    </xdr:to>
    <xdr:sp>
      <xdr:nvSpPr>
        <xdr:cNvPr id="1" name="TextBox 2"/>
        <xdr:cNvSpPr txBox="1">
          <a:spLocks noChangeArrowheads="1"/>
        </xdr:cNvSpPr>
      </xdr:nvSpPr>
      <xdr:spPr>
        <a:xfrm>
          <a:off x="0" y="2533650"/>
          <a:ext cx="828675" cy="866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13</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828675</xdr:colOff>
      <xdr:row>9</xdr:row>
      <xdr:rowOff>104775</xdr:rowOff>
    </xdr:to>
    <xdr:sp>
      <xdr:nvSpPr>
        <xdr:cNvPr id="1" name="TextBox 2"/>
        <xdr:cNvSpPr txBox="1">
          <a:spLocks noChangeArrowheads="1"/>
        </xdr:cNvSpPr>
      </xdr:nvSpPr>
      <xdr:spPr>
        <a:xfrm>
          <a:off x="0" y="2524125"/>
          <a:ext cx="8286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14</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100</xdr:row>
      <xdr:rowOff>152400</xdr:rowOff>
    </xdr:from>
    <xdr:to>
      <xdr:col>0</xdr:col>
      <xdr:colOff>590550</xdr:colOff>
      <xdr:row>106</xdr:row>
      <xdr:rowOff>66675</xdr:rowOff>
    </xdr:to>
    <xdr:sp>
      <xdr:nvSpPr>
        <xdr:cNvPr id="1" name="TextBox 1"/>
        <xdr:cNvSpPr txBox="1">
          <a:spLocks noChangeArrowheads="1"/>
        </xdr:cNvSpPr>
      </xdr:nvSpPr>
      <xdr:spPr>
        <a:xfrm>
          <a:off x="114300" y="20735925"/>
          <a:ext cx="4762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2</a:t>
          </a:r>
        </a:p>
      </xdr:txBody>
    </xdr:sp>
    <xdr:clientData/>
  </xdr:twoCellAnchor>
  <xdr:twoCellAnchor>
    <xdr:from>
      <xdr:col>0</xdr:col>
      <xdr:colOff>0</xdr:colOff>
      <xdr:row>113</xdr:row>
      <xdr:rowOff>200025</xdr:rowOff>
    </xdr:from>
    <xdr:to>
      <xdr:col>0</xdr:col>
      <xdr:colOff>590550</xdr:colOff>
      <xdr:row>116</xdr:row>
      <xdr:rowOff>66675</xdr:rowOff>
    </xdr:to>
    <xdr:sp>
      <xdr:nvSpPr>
        <xdr:cNvPr id="2" name="TextBox 2"/>
        <xdr:cNvSpPr txBox="1">
          <a:spLocks noChangeArrowheads="1"/>
        </xdr:cNvSpPr>
      </xdr:nvSpPr>
      <xdr:spPr>
        <a:xfrm>
          <a:off x="0" y="22993350"/>
          <a:ext cx="590550" cy="1485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400" b="0" i="0" u="none" baseline="0">
              <a:solidFill>
                <a:srgbClr val="969696"/>
              </a:solidFill>
            </a:rPr>
            <a:t>15</a:t>
          </a:r>
        </a:p>
      </xdr:txBody>
    </xdr:sp>
    <xdr:clientData/>
  </xdr:twoCellAnchor>
  <xdr:twoCellAnchor>
    <xdr:from>
      <xdr:col>0</xdr:col>
      <xdr:colOff>0</xdr:colOff>
      <xdr:row>122</xdr:row>
      <xdr:rowOff>0</xdr:rowOff>
    </xdr:from>
    <xdr:to>
      <xdr:col>1</xdr:col>
      <xdr:colOff>0</xdr:colOff>
      <xdr:row>127</xdr:row>
      <xdr:rowOff>95250</xdr:rowOff>
    </xdr:to>
    <xdr:sp>
      <xdr:nvSpPr>
        <xdr:cNvPr id="3" name="TextBox 3"/>
        <xdr:cNvSpPr txBox="1">
          <a:spLocks noChangeArrowheads="1"/>
        </xdr:cNvSpPr>
      </xdr:nvSpPr>
      <xdr:spPr>
        <a:xfrm>
          <a:off x="0" y="25650825"/>
          <a:ext cx="5905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16</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142875</xdr:rowOff>
    </xdr:from>
    <xdr:to>
      <xdr:col>0</xdr:col>
      <xdr:colOff>704850</xdr:colOff>
      <xdr:row>19</xdr:row>
      <xdr:rowOff>66675</xdr:rowOff>
    </xdr:to>
    <xdr:sp>
      <xdr:nvSpPr>
        <xdr:cNvPr id="1" name="TextBox 1"/>
        <xdr:cNvSpPr txBox="1">
          <a:spLocks noChangeArrowheads="1"/>
        </xdr:cNvSpPr>
      </xdr:nvSpPr>
      <xdr:spPr>
        <a:xfrm>
          <a:off x="95250" y="6372225"/>
          <a:ext cx="609600" cy="2971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1</a:t>
          </a:r>
        </a:p>
      </xdr:txBody>
    </xdr:sp>
    <xdr:clientData/>
  </xdr:twoCellAnchor>
  <xdr:twoCellAnchor>
    <xdr:from>
      <xdr:col>0</xdr:col>
      <xdr:colOff>133350</xdr:colOff>
      <xdr:row>21</xdr:row>
      <xdr:rowOff>180975</xdr:rowOff>
    </xdr:from>
    <xdr:to>
      <xdr:col>0</xdr:col>
      <xdr:colOff>752475</xdr:colOff>
      <xdr:row>29</xdr:row>
      <xdr:rowOff>28575</xdr:rowOff>
    </xdr:to>
    <xdr:sp>
      <xdr:nvSpPr>
        <xdr:cNvPr id="2" name="TextBox 2"/>
        <xdr:cNvSpPr txBox="1">
          <a:spLocks noChangeArrowheads="1"/>
        </xdr:cNvSpPr>
      </xdr:nvSpPr>
      <xdr:spPr>
        <a:xfrm>
          <a:off x="133350" y="10220325"/>
          <a:ext cx="619125" cy="3429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2</a:t>
          </a:r>
        </a:p>
      </xdr:txBody>
    </xdr:sp>
    <xdr:clientData/>
  </xdr:twoCellAnchor>
  <xdr:twoCellAnchor>
    <xdr:from>
      <xdr:col>0</xdr:col>
      <xdr:colOff>161925</xdr:colOff>
      <xdr:row>31</xdr:row>
      <xdr:rowOff>142875</xdr:rowOff>
    </xdr:from>
    <xdr:to>
      <xdr:col>0</xdr:col>
      <xdr:colOff>771525</xdr:colOff>
      <xdr:row>38</xdr:row>
      <xdr:rowOff>66675</xdr:rowOff>
    </xdr:to>
    <xdr:sp>
      <xdr:nvSpPr>
        <xdr:cNvPr id="3" name="TextBox 3"/>
        <xdr:cNvSpPr txBox="1">
          <a:spLocks noChangeArrowheads="1"/>
        </xdr:cNvSpPr>
      </xdr:nvSpPr>
      <xdr:spPr>
        <a:xfrm>
          <a:off x="161925" y="14620875"/>
          <a:ext cx="609600" cy="279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3</a:t>
          </a:r>
        </a:p>
      </xdr:txBody>
    </xdr:sp>
    <xdr:clientData/>
  </xdr:twoCellAnchor>
  <xdr:twoCellAnchor>
    <xdr:from>
      <xdr:col>0</xdr:col>
      <xdr:colOff>142875</xdr:colOff>
      <xdr:row>40</xdr:row>
      <xdr:rowOff>123825</xdr:rowOff>
    </xdr:from>
    <xdr:to>
      <xdr:col>0</xdr:col>
      <xdr:colOff>752475</xdr:colOff>
      <xdr:row>45</xdr:row>
      <xdr:rowOff>104775</xdr:rowOff>
    </xdr:to>
    <xdr:sp>
      <xdr:nvSpPr>
        <xdr:cNvPr id="4" name="TextBox 4"/>
        <xdr:cNvSpPr txBox="1">
          <a:spLocks noChangeArrowheads="1"/>
        </xdr:cNvSpPr>
      </xdr:nvSpPr>
      <xdr:spPr>
        <a:xfrm>
          <a:off x="142875" y="18126075"/>
          <a:ext cx="6096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4</a:t>
          </a:r>
        </a:p>
      </xdr:txBody>
    </xdr:sp>
    <xdr:clientData/>
  </xdr:twoCellAnchor>
  <xdr:twoCellAnchor>
    <xdr:from>
      <xdr:col>0</xdr:col>
      <xdr:colOff>161925</xdr:colOff>
      <xdr:row>81</xdr:row>
      <xdr:rowOff>9525</xdr:rowOff>
    </xdr:from>
    <xdr:to>
      <xdr:col>0</xdr:col>
      <xdr:colOff>781050</xdr:colOff>
      <xdr:row>86</xdr:row>
      <xdr:rowOff>47625</xdr:rowOff>
    </xdr:to>
    <xdr:sp>
      <xdr:nvSpPr>
        <xdr:cNvPr id="5" name="TextBox 5"/>
        <xdr:cNvSpPr txBox="1">
          <a:spLocks noChangeArrowheads="1"/>
        </xdr:cNvSpPr>
      </xdr:nvSpPr>
      <xdr:spPr>
        <a:xfrm>
          <a:off x="161925" y="25803225"/>
          <a:ext cx="6191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9</a:t>
          </a:r>
        </a:p>
      </xdr:txBody>
    </xdr:sp>
    <xdr:clientData/>
  </xdr:twoCellAnchor>
  <xdr:twoCellAnchor>
    <xdr:from>
      <xdr:col>0</xdr:col>
      <xdr:colOff>152400</xdr:colOff>
      <xdr:row>49</xdr:row>
      <xdr:rowOff>9525</xdr:rowOff>
    </xdr:from>
    <xdr:to>
      <xdr:col>0</xdr:col>
      <xdr:colOff>771525</xdr:colOff>
      <xdr:row>51</xdr:row>
      <xdr:rowOff>85725</xdr:rowOff>
    </xdr:to>
    <xdr:sp>
      <xdr:nvSpPr>
        <xdr:cNvPr id="6" name="TextBox 6"/>
        <xdr:cNvSpPr txBox="1">
          <a:spLocks noChangeArrowheads="1"/>
        </xdr:cNvSpPr>
      </xdr:nvSpPr>
      <xdr:spPr>
        <a:xfrm>
          <a:off x="152400" y="19878675"/>
          <a:ext cx="6191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5</a:t>
          </a:r>
        </a:p>
      </xdr:txBody>
    </xdr:sp>
    <xdr:clientData/>
  </xdr:twoCellAnchor>
  <xdr:twoCellAnchor>
    <xdr:from>
      <xdr:col>0</xdr:col>
      <xdr:colOff>152400</xdr:colOff>
      <xdr:row>57</xdr:row>
      <xdr:rowOff>0</xdr:rowOff>
    </xdr:from>
    <xdr:to>
      <xdr:col>0</xdr:col>
      <xdr:colOff>771525</xdr:colOff>
      <xdr:row>62</xdr:row>
      <xdr:rowOff>95250</xdr:rowOff>
    </xdr:to>
    <xdr:sp>
      <xdr:nvSpPr>
        <xdr:cNvPr id="7" name="TextBox 7"/>
        <xdr:cNvSpPr txBox="1">
          <a:spLocks noChangeArrowheads="1"/>
        </xdr:cNvSpPr>
      </xdr:nvSpPr>
      <xdr:spPr>
        <a:xfrm>
          <a:off x="152400" y="21478875"/>
          <a:ext cx="6191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6</a:t>
          </a:r>
        </a:p>
      </xdr:txBody>
    </xdr:sp>
    <xdr:clientData/>
  </xdr:twoCellAnchor>
  <xdr:twoCellAnchor>
    <xdr:from>
      <xdr:col>0</xdr:col>
      <xdr:colOff>142875</xdr:colOff>
      <xdr:row>65</xdr:row>
      <xdr:rowOff>171450</xdr:rowOff>
    </xdr:from>
    <xdr:to>
      <xdr:col>0</xdr:col>
      <xdr:colOff>752475</xdr:colOff>
      <xdr:row>70</xdr:row>
      <xdr:rowOff>38100</xdr:rowOff>
    </xdr:to>
    <xdr:sp>
      <xdr:nvSpPr>
        <xdr:cNvPr id="8" name="TextBox 8"/>
        <xdr:cNvSpPr txBox="1">
          <a:spLocks noChangeArrowheads="1"/>
        </xdr:cNvSpPr>
      </xdr:nvSpPr>
      <xdr:spPr>
        <a:xfrm>
          <a:off x="142875" y="22955250"/>
          <a:ext cx="6096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7</a:t>
          </a:r>
        </a:p>
      </xdr:txBody>
    </xdr:sp>
    <xdr:clientData/>
  </xdr:twoCellAnchor>
  <xdr:twoCellAnchor>
    <xdr:from>
      <xdr:col>0</xdr:col>
      <xdr:colOff>95250</xdr:colOff>
      <xdr:row>74</xdr:row>
      <xdr:rowOff>0</xdr:rowOff>
    </xdr:from>
    <xdr:to>
      <xdr:col>0</xdr:col>
      <xdr:colOff>733425</xdr:colOff>
      <xdr:row>79</xdr:row>
      <xdr:rowOff>76200</xdr:rowOff>
    </xdr:to>
    <xdr:sp>
      <xdr:nvSpPr>
        <xdr:cNvPr id="9" name="TextBox 9"/>
        <xdr:cNvSpPr txBox="1">
          <a:spLocks noChangeArrowheads="1"/>
        </xdr:cNvSpPr>
      </xdr:nvSpPr>
      <xdr:spPr>
        <a:xfrm>
          <a:off x="95250" y="24564975"/>
          <a:ext cx="6286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8</a:t>
          </a:r>
        </a:p>
      </xdr:txBody>
    </xdr:sp>
    <xdr:clientData/>
  </xdr:twoCellAnchor>
  <xdr:twoCellAnchor>
    <xdr:from>
      <xdr:col>0</xdr:col>
      <xdr:colOff>0</xdr:colOff>
      <xdr:row>89</xdr:row>
      <xdr:rowOff>0</xdr:rowOff>
    </xdr:from>
    <xdr:to>
      <xdr:col>0</xdr:col>
      <xdr:colOff>819150</xdr:colOff>
      <xdr:row>94</xdr:row>
      <xdr:rowOff>95250</xdr:rowOff>
    </xdr:to>
    <xdr:sp>
      <xdr:nvSpPr>
        <xdr:cNvPr id="10" name="TextBox 10"/>
        <xdr:cNvSpPr txBox="1">
          <a:spLocks noChangeArrowheads="1"/>
        </xdr:cNvSpPr>
      </xdr:nvSpPr>
      <xdr:spPr>
        <a:xfrm>
          <a:off x="0" y="27355800"/>
          <a:ext cx="81915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10</a:t>
          </a:r>
        </a:p>
      </xdr:txBody>
    </xdr:sp>
    <xdr:clientData/>
  </xdr:twoCellAnchor>
  <xdr:twoCellAnchor>
    <xdr:from>
      <xdr:col>0</xdr:col>
      <xdr:colOff>0</xdr:colOff>
      <xdr:row>100</xdr:row>
      <xdr:rowOff>0</xdr:rowOff>
    </xdr:from>
    <xdr:to>
      <xdr:col>0</xdr:col>
      <xdr:colOff>819150</xdr:colOff>
      <xdr:row>105</xdr:row>
      <xdr:rowOff>76200</xdr:rowOff>
    </xdr:to>
    <xdr:sp>
      <xdr:nvSpPr>
        <xdr:cNvPr id="11" name="TextBox 11"/>
        <xdr:cNvSpPr txBox="1">
          <a:spLocks noChangeArrowheads="1"/>
        </xdr:cNvSpPr>
      </xdr:nvSpPr>
      <xdr:spPr>
        <a:xfrm>
          <a:off x="0" y="29403675"/>
          <a:ext cx="8191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11</a:t>
          </a:r>
        </a:p>
      </xdr:txBody>
    </xdr:sp>
    <xdr:clientData/>
  </xdr:twoCellAnchor>
  <xdr:twoCellAnchor>
    <xdr:from>
      <xdr:col>0</xdr:col>
      <xdr:colOff>0</xdr:colOff>
      <xdr:row>109</xdr:row>
      <xdr:rowOff>0</xdr:rowOff>
    </xdr:from>
    <xdr:to>
      <xdr:col>0</xdr:col>
      <xdr:colOff>819150</xdr:colOff>
      <xdr:row>114</xdr:row>
      <xdr:rowOff>47625</xdr:rowOff>
    </xdr:to>
    <xdr:sp>
      <xdr:nvSpPr>
        <xdr:cNvPr id="12" name="TextBox 12"/>
        <xdr:cNvSpPr txBox="1">
          <a:spLocks noChangeArrowheads="1"/>
        </xdr:cNvSpPr>
      </xdr:nvSpPr>
      <xdr:spPr>
        <a:xfrm>
          <a:off x="0" y="31118175"/>
          <a:ext cx="819150" cy="866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12</a:t>
          </a:r>
        </a:p>
      </xdr:txBody>
    </xdr:sp>
    <xdr:clientData/>
  </xdr:twoCellAnchor>
  <xdr:twoCellAnchor>
    <xdr:from>
      <xdr:col>0</xdr:col>
      <xdr:colOff>0</xdr:colOff>
      <xdr:row>116</xdr:row>
      <xdr:rowOff>0</xdr:rowOff>
    </xdr:from>
    <xdr:to>
      <xdr:col>0</xdr:col>
      <xdr:colOff>819150</xdr:colOff>
      <xdr:row>121</xdr:row>
      <xdr:rowOff>95250</xdr:rowOff>
    </xdr:to>
    <xdr:sp>
      <xdr:nvSpPr>
        <xdr:cNvPr id="13" name="TextBox 13"/>
        <xdr:cNvSpPr txBox="1">
          <a:spLocks noChangeArrowheads="1"/>
        </xdr:cNvSpPr>
      </xdr:nvSpPr>
      <xdr:spPr>
        <a:xfrm>
          <a:off x="0" y="32518350"/>
          <a:ext cx="81915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13</a:t>
          </a:r>
        </a:p>
      </xdr:txBody>
    </xdr:sp>
    <xdr:clientData/>
  </xdr:twoCellAnchor>
  <xdr:twoCellAnchor>
    <xdr:from>
      <xdr:col>0</xdr:col>
      <xdr:colOff>0</xdr:colOff>
      <xdr:row>125</xdr:row>
      <xdr:rowOff>0</xdr:rowOff>
    </xdr:from>
    <xdr:to>
      <xdr:col>0</xdr:col>
      <xdr:colOff>819150</xdr:colOff>
      <xdr:row>128</xdr:row>
      <xdr:rowOff>104775</xdr:rowOff>
    </xdr:to>
    <xdr:sp>
      <xdr:nvSpPr>
        <xdr:cNvPr id="14" name="TextBox 14"/>
        <xdr:cNvSpPr txBox="1">
          <a:spLocks noChangeArrowheads="1"/>
        </xdr:cNvSpPr>
      </xdr:nvSpPr>
      <xdr:spPr>
        <a:xfrm>
          <a:off x="0" y="34242375"/>
          <a:ext cx="819150"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969696"/>
              </a:solidFill>
            </a:rPr>
            <a:t>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142875</xdr:rowOff>
    </xdr:from>
    <xdr:to>
      <xdr:col>0</xdr:col>
      <xdr:colOff>704850</xdr:colOff>
      <xdr:row>14</xdr:row>
      <xdr:rowOff>66675</xdr:rowOff>
    </xdr:to>
    <xdr:sp>
      <xdr:nvSpPr>
        <xdr:cNvPr id="1" name="TextBox 1"/>
        <xdr:cNvSpPr txBox="1">
          <a:spLocks noChangeArrowheads="1"/>
        </xdr:cNvSpPr>
      </xdr:nvSpPr>
      <xdr:spPr>
        <a:xfrm>
          <a:off x="104775" y="2609850"/>
          <a:ext cx="600075"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6</xdr:row>
      <xdr:rowOff>180975</xdr:rowOff>
    </xdr:from>
    <xdr:to>
      <xdr:col>0</xdr:col>
      <xdr:colOff>1076325</xdr:colOff>
      <xdr:row>9</xdr:row>
      <xdr:rowOff>180975</xdr:rowOff>
    </xdr:to>
    <xdr:sp>
      <xdr:nvSpPr>
        <xdr:cNvPr id="1" name="TextBox 2"/>
        <xdr:cNvSpPr txBox="1">
          <a:spLocks noChangeArrowheads="1"/>
        </xdr:cNvSpPr>
      </xdr:nvSpPr>
      <xdr:spPr>
        <a:xfrm>
          <a:off x="476250" y="2647950"/>
          <a:ext cx="600075" cy="1371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142875</xdr:rowOff>
    </xdr:from>
    <xdr:to>
      <xdr:col>0</xdr:col>
      <xdr:colOff>771525</xdr:colOff>
      <xdr:row>9</xdr:row>
      <xdr:rowOff>9525</xdr:rowOff>
    </xdr:to>
    <xdr:sp>
      <xdr:nvSpPr>
        <xdr:cNvPr id="1" name="TextBox 2"/>
        <xdr:cNvSpPr txBox="1">
          <a:spLocks noChangeArrowheads="1"/>
        </xdr:cNvSpPr>
      </xdr:nvSpPr>
      <xdr:spPr>
        <a:xfrm>
          <a:off x="171450" y="2609850"/>
          <a:ext cx="60007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609600</xdr:colOff>
      <xdr:row>9</xdr:row>
      <xdr:rowOff>66675</xdr:rowOff>
    </xdr:to>
    <xdr:sp>
      <xdr:nvSpPr>
        <xdr:cNvPr id="1" name="TextBox 2"/>
        <xdr:cNvSpPr txBox="1">
          <a:spLocks noChangeArrowheads="1"/>
        </xdr:cNvSpPr>
      </xdr:nvSpPr>
      <xdr:spPr>
        <a:xfrm>
          <a:off x="0" y="2466975"/>
          <a:ext cx="609600"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295275</xdr:rowOff>
    </xdr:from>
    <xdr:to>
      <xdr:col>0</xdr:col>
      <xdr:colOff>771525</xdr:colOff>
      <xdr:row>9</xdr:row>
      <xdr:rowOff>85725</xdr:rowOff>
    </xdr:to>
    <xdr:sp>
      <xdr:nvSpPr>
        <xdr:cNvPr id="1" name="TextBox 2"/>
        <xdr:cNvSpPr txBox="1">
          <a:spLocks noChangeArrowheads="1"/>
        </xdr:cNvSpPr>
      </xdr:nvSpPr>
      <xdr:spPr>
        <a:xfrm>
          <a:off x="152400" y="2600325"/>
          <a:ext cx="60960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0</xdr:rowOff>
    </xdr:from>
    <xdr:to>
      <xdr:col>0</xdr:col>
      <xdr:colOff>771525</xdr:colOff>
      <xdr:row>11</xdr:row>
      <xdr:rowOff>85725</xdr:rowOff>
    </xdr:to>
    <xdr:sp>
      <xdr:nvSpPr>
        <xdr:cNvPr id="1" name="TextBox 2"/>
        <xdr:cNvSpPr txBox="1">
          <a:spLocks noChangeArrowheads="1"/>
        </xdr:cNvSpPr>
      </xdr:nvSpPr>
      <xdr:spPr>
        <a:xfrm>
          <a:off x="152400" y="2466975"/>
          <a:ext cx="609600" cy="1514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xdr:row>
      <xdr:rowOff>47625</xdr:rowOff>
    </xdr:from>
    <xdr:to>
      <xdr:col>0</xdr:col>
      <xdr:colOff>809625</xdr:colOff>
      <xdr:row>8</xdr:row>
      <xdr:rowOff>142875</xdr:rowOff>
    </xdr:to>
    <xdr:sp>
      <xdr:nvSpPr>
        <xdr:cNvPr id="1" name="TextBox 2"/>
        <xdr:cNvSpPr txBox="1">
          <a:spLocks noChangeArrowheads="1"/>
        </xdr:cNvSpPr>
      </xdr:nvSpPr>
      <xdr:spPr>
        <a:xfrm>
          <a:off x="190500" y="2676525"/>
          <a:ext cx="61912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7</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0</xdr:rowOff>
    </xdr:from>
    <xdr:to>
      <xdr:col>0</xdr:col>
      <xdr:colOff>733425</xdr:colOff>
      <xdr:row>8</xdr:row>
      <xdr:rowOff>333375</xdr:rowOff>
    </xdr:to>
    <xdr:sp>
      <xdr:nvSpPr>
        <xdr:cNvPr id="1" name="TextBox 2"/>
        <xdr:cNvSpPr txBox="1">
          <a:spLocks noChangeArrowheads="1"/>
        </xdr:cNvSpPr>
      </xdr:nvSpPr>
      <xdr:spPr>
        <a:xfrm>
          <a:off x="104775" y="2619375"/>
          <a:ext cx="63817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0" b="0" i="0" u="none" baseline="0">
              <a:solidFill>
                <a:srgbClr val="969696"/>
              </a:solidFill>
            </a:rPr>
            <a:t>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C%20Cert%20II%20in%20IT/2009%20Cert%20II%20IT/Cert%20II%20IT%20Lessons/07%20Operate%20computer%20hardware%20(ICAU2005B)/07.02%20%20Operate%20a%20Computer.doc" TargetMode="External" /><Relationship Id="rId2" Type="http://schemas.openxmlformats.org/officeDocument/2006/relationships/hyperlink" Target="../../CC%20Cert%20II%20in%20IT/2009%20Cert%20II%20IT/Cert%20II%20IT%20Lessons/07%20Operate%20computer%20hardware%20(ICAU2005B)/07.03%20About%20Computers%20power%20point" TargetMode="External" /><Relationship Id="rId3" Type="http://schemas.openxmlformats.org/officeDocument/2006/relationships/hyperlink" Target="../../CC%20Cert%20II%20in%20IT/2009%20Cert%20II%20IT/Cert%20II%20IT%20Lessons/10%20Operate%20a%20personal%20computer%20(ICAU1128B)/10.01%20Set%20up%20a%20computer.doc" TargetMode="External" /><Relationship Id="rId4" Type="http://schemas.openxmlformats.org/officeDocument/2006/relationships/hyperlink" Target="../../CC%20Cert%20II%20in%20IT/2009%20Cert%20II%20IT/Cert%20II%20IT%20Lessons/10%20Operate%20a%20personal%20computer%20(ICAU1128B)/10.03%20Desktop%20config.doc" TargetMode="External" /><Relationship Id="rId5" Type="http://schemas.openxmlformats.org/officeDocument/2006/relationships/hyperlink" Target="../../CC%20Cert%20II%20in%20IT/2009%20Cert%20II%20IT/Cert%20II%20IT%20Lessons/12%20Access%20and%20use%20the%20internet%20ICPMM263B/12.01%20Knowledge%20about%20the%20Internet.doc" TargetMode="External" /><Relationship Id="rId6" Type="http://schemas.openxmlformats.org/officeDocument/2006/relationships/hyperlink" Target="../../CC%20Cert%20II%20in%20IT/2009%20Cert%20II%20IT/Cert%20II%20IT%20Lessons/12%20Access%20and%20use%20the%20internet%20ICPMM263B/12.02%20Evaluating%20the%20Internet.doc" TargetMode="External" /><Relationship Id="rId7" Type="http://schemas.openxmlformats.org/officeDocument/2006/relationships/hyperlink" Target="../../CC%20Cert%20II%20in%20IT/2009%20Cert%20II%20IT/Cert%20II%20IT%20Lessons/13%20Capture%20a%20digital%20image%20ICPMM321A/13.02%20Digital%20Image%20Exersize%20Q.doc" TargetMode="External" /><Relationship Id="rId8" Type="http://schemas.openxmlformats.org/officeDocument/2006/relationships/hyperlink" Target="../../CC%20Cert%20II%20in%20IT/2009%20Cert%20II%20IT/Cert%20II%20IT%20Lessons/07%20Operate%20computer%20hardware%20(ICAU2005B)/07.01%20Operate%20a%20computer%20quiz.doc"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CC%20Cert%20II%20in%20IT/2009%20Cert%20II%20IT/Cert%20II%20IT%20Lessons/07%20Operate%20computer%20hardware%20(ICAU2005B)/07.02%20%20Operate%20a%20Computer.doc" TargetMode="External" /><Relationship Id="rId2" Type="http://schemas.openxmlformats.org/officeDocument/2006/relationships/hyperlink" Target="../../CC%20Cert%20II%20in%20IT/2009%20Cert%20II%20IT/Cert%20II%20IT%20Lessons/07%20Operate%20computer%20hardware%20(ICAU2005B)/07.03%20About%20Computers%20power%20point" TargetMode="External" /><Relationship Id="rId3" Type="http://schemas.openxmlformats.org/officeDocument/2006/relationships/hyperlink" Target="../../CC%20Cert%20II%20in%20IT/2009%20Cert%20II%20IT/Cert%20II%20IT%20Lessons/07%20Operate%20computer%20hardware%20(ICAU2005B)/07.01%20Operate%20a%20computer%20quiz.doc" TargetMode="External" /><Relationship Id="rId4" Type="http://schemas.openxmlformats.org/officeDocument/2006/relationships/comments" Target="../comments10.xml" /><Relationship Id="rId5" Type="http://schemas.openxmlformats.org/officeDocument/2006/relationships/vmlDrawing" Target="../drawings/vmlDrawing8.vml" /><Relationship Id="rId6"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hyperlink" Target="../../CC%20Cert%20II%20in%20IT/2009%20Cert%20II%20IT/Cert%20II%20IT%20Lessons/10%20Operate%20a%20personal%20computer%20(ICAU1128B)/10.01%20Set%20up%20a%20computer.doc" TargetMode="External" /><Relationship Id="rId2" Type="http://schemas.openxmlformats.org/officeDocument/2006/relationships/hyperlink" Target="../../CC%20Cert%20II%20in%20IT/2009%20Cert%20II%20IT/Cert%20II%20IT%20Lessons/10%20Operate%20a%20personal%20computer%20(ICAU1128B)/10.03%20Desktop%20config.doc" TargetMode="External" /><Relationship Id="rId3" Type="http://schemas.openxmlformats.org/officeDocument/2006/relationships/comments" Target="../comments13.xml" /><Relationship Id="rId4" Type="http://schemas.openxmlformats.org/officeDocument/2006/relationships/vmlDrawing" Target="../drawings/vmlDrawing11.vml" /><Relationship Id="rId5"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hyperlink" Target="../../CC%20Cert%20II%20in%20IT/2009%20Cert%20II%20IT/Cert%20II%20IT%20Lessons/12%20Access%20and%20use%20the%20internet%20ICPMM263B/12.01%20Knowledge%20about%20the%20Internet.doc" TargetMode="External" /><Relationship Id="rId2" Type="http://schemas.openxmlformats.org/officeDocument/2006/relationships/hyperlink" Target="../../CC%20Cert%20II%20in%20IT/2009%20Cert%20II%20IT/Cert%20II%20IT%20Lessons/12%20Access%20and%20use%20the%20internet%20ICPMM263B/12.02%20Evaluating%20the%20Internet.doc" TargetMode="External" /><Relationship Id="rId3" Type="http://schemas.openxmlformats.org/officeDocument/2006/relationships/comments" Target="../comments15.xml" /><Relationship Id="rId4" Type="http://schemas.openxmlformats.org/officeDocument/2006/relationships/vmlDrawing" Target="../drawings/vmlDrawing13.vml" /><Relationship Id="rId5"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hyperlink" Target="../../CC%20Cert%20II%20in%20IT/2009%20Cert%20II%20IT/Cert%20II%20IT%20Lessons/13%20Capture%20a%20digital%20image%20ICPMM321A/13.02%20Digital%20Image%20Exersize%20Q.doc" TargetMode="External" /><Relationship Id="rId2" Type="http://schemas.openxmlformats.org/officeDocument/2006/relationships/comments" Target="../comments16.xml" /><Relationship Id="rId3" Type="http://schemas.openxmlformats.org/officeDocument/2006/relationships/vmlDrawing" Target="../drawings/vmlDrawing14.vml" /><Relationship Id="rId4"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hyperlink" Target="../../CC%20Cert%20II%20in%20IT/2009%20Cert%20II%20IT/Cert%20II%20IT%20Lessons/16%20Use%20and%20maintain%20an%20electronic%20mail%20system%20BSBEBUS302A&#61480;/16.00%20Electronic%20mail.doc" TargetMode="External" /><Relationship Id="rId2" Type="http://schemas.openxmlformats.org/officeDocument/2006/relationships/hyperlink" Target="../../CC%20Cert%20II%20in%20IT/2009%20Cert%20II%20IT/Cert%20II%20IT%20Lessons/15%20Maintain%20interactive%20content%20CUFDIG201A/02.01%20web%20page%20design.doc" TargetMode="External" /><Relationship Id="rId3" Type="http://schemas.openxmlformats.org/officeDocument/2006/relationships/hyperlink" Target="../../CC%20Cert%20II%20in%20IT/2009%20Cert%20II%20IT/Cert%20II%20IT%20Lessons/15%20Maintain%20interactive%20content%20CUFDIG201A/02.01%20Maintain%20interactive%20content.doc" TargetMode="External" /><Relationship Id="rId4" Type="http://schemas.openxmlformats.org/officeDocument/2006/relationships/hyperlink" Target="http://it.ballaratsc.vic.edu.au/VetITcert3/Unit%2004%20Operate%20computing%20packages%20%28ICAU2006A%29/Part1-SkillsAndKnowledge.htm" TargetMode="External" /><Relationship Id="rId5" Type="http://schemas.openxmlformats.org/officeDocument/2006/relationships/hyperlink" Target="http://it.ballaratsc.vic.edu.au/VetITcert3/Unit%2004%20Operate%20computing%20packages%20%28ICAU2006A%29/Part2-SkillsAndKnowledge.htm" TargetMode="External" /><Relationship Id="rId6" Type="http://schemas.openxmlformats.org/officeDocument/2006/relationships/hyperlink" Target="http://it.ballaratsc.vic.edu.au/VetITcert3/Unit%2004%20Operate%20computing%20packages%20%28ICAU2006A%29/Part3-SkillsAndKnowledge.htm" TargetMode="External" /><Relationship Id="rId7" Type="http://schemas.openxmlformats.org/officeDocument/2006/relationships/hyperlink" Target="http://it.ballaratsc.vic.edu.au/VetITcert3/Unit%2004%20Operate%20computing%20packages%20%28ICAU2006A%29/Part4-SkillsAndKnowledge.htm" TargetMode="External" /><Relationship Id="rId8" Type="http://schemas.openxmlformats.org/officeDocument/2006/relationships/hyperlink" Target="http://it.ballaratsc.vic.edu.au/VetITcert3/Unit%2004%20Operate%20computing%20packages%20%28ICAU2006A%29/Part5-SkillsAndKnowledge.htm" TargetMode="External" /><Relationship Id="rId9" Type="http://schemas.openxmlformats.org/officeDocument/2006/relationships/comments" Target="../comments18.xml" /><Relationship Id="rId10" Type="http://schemas.openxmlformats.org/officeDocument/2006/relationships/vmlDrawing" Target="../drawings/vmlDrawing16.vml" /><Relationship Id="rId1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hyperlink" Target="../../CC%20Cert%20II%20in%20IT/2009%20Cert%20II%20IT/Cert%20II%20IT%20Lessons/07%20Operate%20computer%20hardware%20(ICAU2005B)/07.02%20%20Operate%20a%20Computer.doc" TargetMode="External" /><Relationship Id="rId2" Type="http://schemas.openxmlformats.org/officeDocument/2006/relationships/hyperlink" Target="../../CC%20Cert%20II%20in%20IT/2009%20Cert%20II%20IT/Cert%20II%20IT%20Lessons/07%20Operate%20computer%20hardware%20(ICAU2005B)/07.03%20About%20Computers%20power%20point" TargetMode="External" /><Relationship Id="rId3" Type="http://schemas.openxmlformats.org/officeDocument/2006/relationships/hyperlink" Target="../../CC%20Cert%20II%20in%20IT/2009%20Cert%20II%20IT/Cert%20II%20IT%20Lessons/10%20Operate%20a%20personal%20computer%20(ICAU1128B)/10.01%20Set%20up%20a%20computer.doc" TargetMode="External" /><Relationship Id="rId4" Type="http://schemas.openxmlformats.org/officeDocument/2006/relationships/hyperlink" Target="../../CC%20Cert%20II%20in%20IT/2009%20Cert%20II%20IT/Cert%20II%20IT%20Lessons/10%20Operate%20a%20personal%20computer%20(ICAU1128B)/10.03%20Desktop%20config.doc" TargetMode="External" /><Relationship Id="rId5" Type="http://schemas.openxmlformats.org/officeDocument/2006/relationships/hyperlink" Target="../../CC%20Cert%20II%20in%20IT/2009%20Cert%20II%20IT/Cert%20II%20IT%20Lessons/12%20Access%20and%20use%20the%20internet%20ICPMM263B/12.01%20Knowledge%20about%20the%20Internet.doc" TargetMode="External" /><Relationship Id="rId6" Type="http://schemas.openxmlformats.org/officeDocument/2006/relationships/hyperlink" Target="../../CC%20Cert%20II%20in%20IT/2009%20Cert%20II%20IT/Cert%20II%20IT%20Lessons/12%20Access%20and%20use%20the%20internet%20ICPMM263B/12.02%20Evaluating%20the%20Internet.doc" TargetMode="External" /><Relationship Id="rId7" Type="http://schemas.openxmlformats.org/officeDocument/2006/relationships/hyperlink" Target="../../CC%20Cert%20II%20in%20IT/2009%20Cert%20II%20IT/Cert%20II%20IT%20Lessons/13%20Capture%20a%20digital%20image%20ICPMM321A/13.02%20Digital%20Image%20Exersize%20Q.doc" TargetMode="External" /><Relationship Id="rId8" Type="http://schemas.openxmlformats.org/officeDocument/2006/relationships/hyperlink" Target="../../CC%20Cert%20II%20in%20IT/2009%20Cert%20II%20IT/Cert%20II%20IT%20Lessons/07%20Operate%20computer%20hardware%20(ICAU2005B)/07.01%20Operate%20a%20computer%20quiz.doc" TargetMode="External" /><Relationship Id="rId9" Type="http://schemas.openxmlformats.org/officeDocument/2006/relationships/comments" Target="../comments19.xml" /><Relationship Id="rId10" Type="http://schemas.openxmlformats.org/officeDocument/2006/relationships/vmlDrawing" Target="../drawings/vmlDrawing17.vml" /><Relationship Id="rId11" Type="http://schemas.openxmlformats.org/officeDocument/2006/relationships/drawing" Target="../drawings/drawing1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I120"/>
  <sheetViews>
    <sheetView tabSelected="1" zoomScale="91" zoomScaleNormal="91" workbookViewId="0" topLeftCell="A1">
      <pane ySplit="3140" topLeftCell="BM6" activePane="bottomLeft" state="split"/>
      <selection pane="topLeft" activeCell="C3" sqref="C3"/>
      <selection pane="bottomLeft" activeCell="D17" sqref="D17"/>
    </sheetView>
  </sheetViews>
  <sheetFormatPr defaultColWidth="9.140625" defaultRowHeight="12.75"/>
  <cols>
    <col min="1" max="1" width="39.00390625" style="3" customWidth="1"/>
    <col min="2" max="2" width="47.421875" style="3" customWidth="1"/>
    <col min="3" max="3" width="4.421875" style="2" bestFit="1" customWidth="1"/>
    <col min="4" max="22" width="3.7109375" style="2" customWidth="1"/>
    <col min="23" max="23" width="17.421875" style="2" customWidth="1"/>
    <col min="24" max="24" width="8.00390625" style="2" customWidth="1"/>
    <col min="25" max="40" width="3.7109375" style="2" customWidth="1"/>
    <col min="41" max="16384" width="9.140625" style="2" customWidth="1"/>
  </cols>
  <sheetData>
    <row r="1" spans="1:23" ht="15.75" customHeight="1">
      <c r="A1" s="41"/>
      <c r="B1" s="41" t="s">
        <v>210</v>
      </c>
      <c r="C1" s="170" t="s">
        <v>23</v>
      </c>
      <c r="D1" s="170"/>
      <c r="E1" s="170"/>
      <c r="F1" s="170"/>
      <c r="G1" s="170"/>
      <c r="H1" s="170"/>
      <c r="I1" s="170"/>
      <c r="J1" s="170"/>
      <c r="K1" s="170"/>
      <c r="L1" s="170"/>
      <c r="M1" s="170"/>
      <c r="N1" s="170" t="s">
        <v>282</v>
      </c>
      <c r="O1" s="170"/>
      <c r="P1" s="170"/>
      <c r="Q1" s="170"/>
      <c r="R1" s="170"/>
      <c r="S1" s="170"/>
      <c r="T1" s="170"/>
      <c r="U1" s="170"/>
      <c r="V1" s="170"/>
      <c r="W1" s="16"/>
    </row>
    <row r="2" spans="1:29" ht="24.7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
      <c r="Y2" s="1"/>
      <c r="Z2" s="1"/>
      <c r="AA2" s="1"/>
      <c r="AB2" s="1"/>
      <c r="AC2" s="1"/>
    </row>
    <row r="3" spans="1:32" ht="100.5" thickBot="1">
      <c r="A3" s="127" t="s">
        <v>346</v>
      </c>
      <c r="B3" s="52" t="s">
        <v>216</v>
      </c>
      <c r="C3" s="191" t="str">
        <f>info!C3</f>
        <v>Surname01 Kaien</v>
      </c>
      <c r="D3" s="131" t="str">
        <f>info!C4</f>
        <v>Surname02 Breahna</v>
      </c>
      <c r="E3" s="132" t="str">
        <f>info!C5</f>
        <v>Surname03 James</v>
      </c>
      <c r="F3" s="133" t="str">
        <f>info!C6</f>
        <v>Surname04 Taryn</v>
      </c>
      <c r="G3" s="134" t="str">
        <f>info!C7</f>
        <v>Surname05 Jamie</v>
      </c>
      <c r="H3" s="131" t="str">
        <f>info!C8</f>
        <v>Surname06 Stephanie</v>
      </c>
      <c r="I3" s="135" t="str">
        <f>info!C9</f>
        <v>Surname07 Timothy</v>
      </c>
      <c r="J3" s="131" t="str">
        <f>info!C10</f>
        <v>Surname08 Kayleigh</v>
      </c>
      <c r="K3" s="136" t="str">
        <f>info!C11</f>
        <v>Surname09 Luke</v>
      </c>
      <c r="L3" s="131" t="str">
        <f>info!C12</f>
        <v>Surname10 Ryan</v>
      </c>
      <c r="M3" s="132" t="str">
        <f>info!C13</f>
        <v>Surname11 Sean</v>
      </c>
      <c r="N3" s="133" t="str">
        <f>info!C14</f>
        <v>Surname12 Nadine</v>
      </c>
      <c r="O3" s="134" t="str">
        <f>info!C15</f>
        <v>Surname13 Catherine</v>
      </c>
      <c r="P3" s="131" t="str">
        <f>info!C16</f>
        <v>Surname14 Daniel</v>
      </c>
      <c r="Q3" s="135" t="str">
        <f>info!C17</f>
        <v>Surname15 Meghan</v>
      </c>
      <c r="R3" s="131" t="str">
        <f>info!C18</f>
        <v>Surname16 Jonathon</v>
      </c>
      <c r="S3" s="136" t="str">
        <f>info!C19</f>
        <v>Surname17 Kayla</v>
      </c>
      <c r="T3" s="131" t="str">
        <f>info!C20</f>
        <v>Surname18 Nicholas</v>
      </c>
      <c r="U3" s="137" t="str">
        <f>info!C21</f>
        <v>Surname19 Dylan</v>
      </c>
      <c r="V3" s="138" t="str">
        <f>info!C22</f>
        <v>Surname20 Joshua</v>
      </c>
      <c r="W3" s="59" t="s">
        <v>254</v>
      </c>
      <c r="X3" s="1"/>
      <c r="Y3" s="1"/>
      <c r="Z3" s="1"/>
      <c r="AA3" s="1"/>
      <c r="AB3" s="1"/>
      <c r="AC3" s="1"/>
      <c r="AF3" s="2" t="s">
        <v>283</v>
      </c>
    </row>
    <row r="4" spans="1:35" ht="37.5" customHeight="1" thickBot="1">
      <c r="A4" s="42" t="s">
        <v>345</v>
      </c>
      <c r="B4" s="53" t="s">
        <v>214</v>
      </c>
      <c r="C4" s="190">
        <v>12</v>
      </c>
      <c r="D4" s="39">
        <v>12</v>
      </c>
      <c r="E4" s="56">
        <v>11</v>
      </c>
      <c r="F4" s="39">
        <v>12</v>
      </c>
      <c r="G4" s="128">
        <v>11</v>
      </c>
      <c r="H4" s="39">
        <v>12</v>
      </c>
      <c r="I4" s="129">
        <v>11</v>
      </c>
      <c r="J4" s="39">
        <v>12</v>
      </c>
      <c r="K4" s="130">
        <v>12</v>
      </c>
      <c r="L4" s="39">
        <v>11</v>
      </c>
      <c r="M4" s="115">
        <v>11</v>
      </c>
      <c r="N4" s="39">
        <v>12</v>
      </c>
      <c r="O4" s="128">
        <v>12</v>
      </c>
      <c r="P4" s="39">
        <v>11</v>
      </c>
      <c r="Q4" s="129">
        <v>12</v>
      </c>
      <c r="R4" s="39">
        <v>11</v>
      </c>
      <c r="S4" s="130">
        <v>12</v>
      </c>
      <c r="T4" s="39">
        <v>12</v>
      </c>
      <c r="U4" s="69">
        <v>11</v>
      </c>
      <c r="V4" s="75">
        <v>11</v>
      </c>
      <c r="W4" s="10"/>
      <c r="X4" s="4"/>
      <c r="Y4" s="4"/>
      <c r="Z4" s="4"/>
      <c r="AA4" s="4"/>
      <c r="AB4" s="4"/>
      <c r="AC4" s="4"/>
      <c r="AD4" s="4"/>
      <c r="AE4" s="4"/>
      <c r="AF4" s="4"/>
      <c r="AG4" s="4"/>
      <c r="AH4" s="4"/>
      <c r="AI4" s="4"/>
    </row>
    <row r="5" spans="1:35" ht="11.25" customHeight="1">
      <c r="A5" s="122"/>
      <c r="B5" s="122"/>
      <c r="C5" s="122"/>
      <c r="D5" s="122"/>
      <c r="E5" s="122"/>
      <c r="F5" s="122"/>
      <c r="G5" s="122"/>
      <c r="H5" s="122"/>
      <c r="I5" s="122"/>
      <c r="J5" s="122"/>
      <c r="K5" s="122"/>
      <c r="L5" s="122"/>
      <c r="M5" s="122"/>
      <c r="N5" s="122"/>
      <c r="O5" s="122"/>
      <c r="P5" s="122"/>
      <c r="Q5" s="122"/>
      <c r="R5" s="122"/>
      <c r="S5" s="122"/>
      <c r="T5" s="122"/>
      <c r="U5" s="122"/>
      <c r="V5" s="122"/>
      <c r="W5" s="123"/>
      <c r="X5" s="123"/>
      <c r="Y5" s="123"/>
      <c r="Z5" s="123"/>
      <c r="AA5" s="123"/>
      <c r="AB5" s="123"/>
      <c r="AC5" s="123"/>
      <c r="AD5" s="123"/>
      <c r="AE5" s="123"/>
      <c r="AF5" s="123"/>
      <c r="AG5" s="123"/>
      <c r="AH5" s="123"/>
      <c r="AI5" s="123"/>
    </row>
    <row r="6" spans="1:29" ht="30" customHeight="1" thickBot="1">
      <c r="A6" s="165" t="s">
        <v>146</v>
      </c>
      <c r="B6" s="165"/>
      <c r="C6" s="165"/>
      <c r="D6" s="165"/>
      <c r="E6" s="165"/>
      <c r="F6" s="165"/>
      <c r="G6" s="165"/>
      <c r="H6" s="165"/>
      <c r="I6" s="165"/>
      <c r="J6" s="165"/>
      <c r="K6" s="165"/>
      <c r="L6" s="165"/>
      <c r="M6" s="165"/>
      <c r="N6" s="165"/>
      <c r="O6" s="165"/>
      <c r="P6" s="165"/>
      <c r="Q6" s="165"/>
      <c r="R6" s="165"/>
      <c r="S6" s="165"/>
      <c r="T6" s="165"/>
      <c r="U6" s="165"/>
      <c r="V6" s="165"/>
      <c r="W6" s="165"/>
      <c r="X6" s="1"/>
      <c r="Y6" s="1"/>
      <c r="Z6" s="1"/>
      <c r="AA6" s="1"/>
      <c r="AB6" s="1"/>
      <c r="AC6" s="1"/>
    </row>
    <row r="7" spans="1:23" ht="18" customHeight="1">
      <c r="A7" s="20" t="s">
        <v>370</v>
      </c>
      <c r="B7" s="3" t="s">
        <v>155</v>
      </c>
      <c r="C7" s="189" t="s">
        <v>247</v>
      </c>
      <c r="D7" s="39" t="s">
        <v>247</v>
      </c>
      <c r="E7" s="115" t="s">
        <v>247</v>
      </c>
      <c r="F7" s="121" t="s">
        <v>247</v>
      </c>
      <c r="G7" s="128" t="s">
        <v>247</v>
      </c>
      <c r="H7" s="39" t="s">
        <v>247</v>
      </c>
      <c r="I7" s="129" t="s">
        <v>247</v>
      </c>
      <c r="J7" s="39" t="s">
        <v>247</v>
      </c>
      <c r="K7" s="130" t="s">
        <v>247</v>
      </c>
      <c r="L7" s="39" t="s">
        <v>247</v>
      </c>
      <c r="M7" s="115" t="s">
        <v>247</v>
      </c>
      <c r="N7" s="121" t="s">
        <v>247</v>
      </c>
      <c r="O7" s="128" t="s">
        <v>247</v>
      </c>
      <c r="P7" s="39" t="s">
        <v>247</v>
      </c>
      <c r="Q7" s="129" t="s">
        <v>247</v>
      </c>
      <c r="R7" s="39" t="s">
        <v>247</v>
      </c>
      <c r="S7" s="130" t="s">
        <v>247</v>
      </c>
      <c r="T7" s="39" t="s">
        <v>247</v>
      </c>
      <c r="U7" s="69" t="s">
        <v>247</v>
      </c>
      <c r="V7" s="75" t="s">
        <v>247</v>
      </c>
      <c r="W7" s="116" t="s">
        <v>115</v>
      </c>
    </row>
    <row r="8" spans="1:23" ht="18" customHeight="1">
      <c r="A8" s="78" t="s">
        <v>369</v>
      </c>
      <c r="B8" s="72" t="s">
        <v>157</v>
      </c>
      <c r="C8" s="190" t="s">
        <v>247</v>
      </c>
      <c r="D8" s="39" t="s">
        <v>247</v>
      </c>
      <c r="E8" s="56" t="s">
        <v>247</v>
      </c>
      <c r="F8" s="39" t="s">
        <v>247</v>
      </c>
      <c r="G8" s="128" t="s">
        <v>247</v>
      </c>
      <c r="H8" s="39" t="s">
        <v>247</v>
      </c>
      <c r="I8" s="129" t="s">
        <v>247</v>
      </c>
      <c r="J8" s="39" t="s">
        <v>247</v>
      </c>
      <c r="K8" s="130" t="s">
        <v>247</v>
      </c>
      <c r="L8" s="39" t="s">
        <v>247</v>
      </c>
      <c r="M8" s="115" t="s">
        <v>247</v>
      </c>
      <c r="N8" s="39" t="s">
        <v>247</v>
      </c>
      <c r="O8" s="128" t="s">
        <v>247</v>
      </c>
      <c r="P8" s="39" t="s">
        <v>247</v>
      </c>
      <c r="Q8" s="129" t="s">
        <v>247</v>
      </c>
      <c r="R8" s="39" t="s">
        <v>247</v>
      </c>
      <c r="S8" s="130" t="s">
        <v>247</v>
      </c>
      <c r="T8" s="39" t="s">
        <v>247</v>
      </c>
      <c r="U8" s="69" t="s">
        <v>247</v>
      </c>
      <c r="V8" s="75" t="s">
        <v>247</v>
      </c>
      <c r="W8" s="116" t="s">
        <v>115</v>
      </c>
    </row>
    <row r="9" spans="1:23" ht="18" customHeight="1">
      <c r="A9" s="78" t="s">
        <v>368</v>
      </c>
      <c r="B9" s="72" t="s">
        <v>245</v>
      </c>
      <c r="C9" s="190" t="s">
        <v>247</v>
      </c>
      <c r="D9" s="39" t="s">
        <v>247</v>
      </c>
      <c r="E9" s="115" t="s">
        <v>247</v>
      </c>
      <c r="F9" s="121" t="s">
        <v>247</v>
      </c>
      <c r="G9" s="128" t="s">
        <v>247</v>
      </c>
      <c r="H9" s="39" t="s">
        <v>247</v>
      </c>
      <c r="I9" s="129" t="s">
        <v>247</v>
      </c>
      <c r="J9" s="39" t="s">
        <v>247</v>
      </c>
      <c r="K9" s="130" t="s">
        <v>247</v>
      </c>
      <c r="L9" s="39" t="s">
        <v>247</v>
      </c>
      <c r="M9" s="115" t="s">
        <v>247</v>
      </c>
      <c r="N9" s="121" t="s">
        <v>247</v>
      </c>
      <c r="O9" s="128" t="s">
        <v>247</v>
      </c>
      <c r="P9" s="39" t="s">
        <v>247</v>
      </c>
      <c r="Q9" s="129" t="s">
        <v>247</v>
      </c>
      <c r="R9" s="39" t="s">
        <v>247</v>
      </c>
      <c r="S9" s="130" t="s">
        <v>247</v>
      </c>
      <c r="T9" s="39" t="s">
        <v>247</v>
      </c>
      <c r="U9" s="69" t="s">
        <v>247</v>
      </c>
      <c r="V9" s="75" t="s">
        <v>247</v>
      </c>
      <c r="W9" s="116" t="s">
        <v>115</v>
      </c>
    </row>
    <row r="10" spans="1:23" ht="18" customHeight="1">
      <c r="A10" s="78" t="s">
        <v>367</v>
      </c>
      <c r="B10" s="72" t="s">
        <v>158</v>
      </c>
      <c r="C10" s="190"/>
      <c r="D10" s="39" t="s">
        <v>247</v>
      </c>
      <c r="E10" s="115" t="s">
        <v>247</v>
      </c>
      <c r="F10" s="121" t="s">
        <v>247</v>
      </c>
      <c r="G10" s="128" t="s">
        <v>247</v>
      </c>
      <c r="H10" s="39" t="s">
        <v>247</v>
      </c>
      <c r="I10" s="129" t="s">
        <v>247</v>
      </c>
      <c r="J10" s="39" t="s">
        <v>247</v>
      </c>
      <c r="K10" s="130" t="s">
        <v>247</v>
      </c>
      <c r="L10" s="39" t="s">
        <v>247</v>
      </c>
      <c r="M10" s="115" t="s">
        <v>247</v>
      </c>
      <c r="N10" s="121" t="s">
        <v>247</v>
      </c>
      <c r="O10" s="128" t="s">
        <v>247</v>
      </c>
      <c r="P10" s="39" t="s">
        <v>247</v>
      </c>
      <c r="Q10" s="129" t="s">
        <v>247</v>
      </c>
      <c r="R10" s="39" t="s">
        <v>247</v>
      </c>
      <c r="S10" s="130" t="s">
        <v>247</v>
      </c>
      <c r="T10" s="39" t="s">
        <v>247</v>
      </c>
      <c r="U10" s="69" t="s">
        <v>247</v>
      </c>
      <c r="V10" s="75" t="s">
        <v>247</v>
      </c>
      <c r="W10" s="116" t="s">
        <v>115</v>
      </c>
    </row>
    <row r="11" spans="1:23" ht="18" customHeight="1">
      <c r="A11" s="79" t="s">
        <v>317</v>
      </c>
      <c r="B11" s="72" t="s">
        <v>159</v>
      </c>
      <c r="C11" s="190" t="s">
        <v>247</v>
      </c>
      <c r="D11" s="39" t="s">
        <v>247</v>
      </c>
      <c r="E11" s="115" t="s">
        <v>247</v>
      </c>
      <c r="F11" s="121" t="s">
        <v>247</v>
      </c>
      <c r="G11" s="128" t="s">
        <v>247</v>
      </c>
      <c r="H11" s="39" t="s">
        <v>247</v>
      </c>
      <c r="I11" s="129" t="s">
        <v>247</v>
      </c>
      <c r="J11" s="39" t="s">
        <v>247</v>
      </c>
      <c r="K11" s="130" t="s">
        <v>247</v>
      </c>
      <c r="L11" s="39" t="s">
        <v>247</v>
      </c>
      <c r="M11" s="115" t="s">
        <v>247</v>
      </c>
      <c r="N11" s="121" t="s">
        <v>247</v>
      </c>
      <c r="O11" s="128" t="s">
        <v>247</v>
      </c>
      <c r="P11" s="39" t="s">
        <v>247</v>
      </c>
      <c r="Q11" s="129" t="s">
        <v>247</v>
      </c>
      <c r="R11" s="39" t="s">
        <v>247</v>
      </c>
      <c r="S11" s="130" t="s">
        <v>247</v>
      </c>
      <c r="T11" s="39" t="s">
        <v>247</v>
      </c>
      <c r="U11" s="69" t="s">
        <v>247</v>
      </c>
      <c r="V11" s="75" t="s">
        <v>247</v>
      </c>
      <c r="W11" s="116" t="s">
        <v>115</v>
      </c>
    </row>
    <row r="12" spans="1:23" ht="18" customHeight="1">
      <c r="A12" s="125"/>
      <c r="B12" s="72" t="s">
        <v>160</v>
      </c>
      <c r="C12" s="190"/>
      <c r="D12" s="39" t="s">
        <v>247</v>
      </c>
      <c r="E12" s="115" t="s">
        <v>247</v>
      </c>
      <c r="F12" s="121" t="s">
        <v>247</v>
      </c>
      <c r="G12" s="128" t="s">
        <v>247</v>
      </c>
      <c r="H12" s="39" t="s">
        <v>247</v>
      </c>
      <c r="I12" s="129" t="s">
        <v>247</v>
      </c>
      <c r="J12" s="39" t="s">
        <v>247</v>
      </c>
      <c r="K12" s="130" t="s">
        <v>247</v>
      </c>
      <c r="L12" s="39" t="s">
        <v>247</v>
      </c>
      <c r="M12" s="115" t="s">
        <v>247</v>
      </c>
      <c r="N12" s="121" t="s">
        <v>247</v>
      </c>
      <c r="O12" s="128" t="s">
        <v>247</v>
      </c>
      <c r="P12" s="39" t="s">
        <v>247</v>
      </c>
      <c r="Q12" s="129" t="s">
        <v>247</v>
      </c>
      <c r="R12" s="39" t="s">
        <v>247</v>
      </c>
      <c r="S12" s="130" t="s">
        <v>247</v>
      </c>
      <c r="T12" s="39" t="s">
        <v>247</v>
      </c>
      <c r="U12" s="69" t="s">
        <v>247</v>
      </c>
      <c r="V12" s="75" t="s">
        <v>247</v>
      </c>
      <c r="W12" s="116" t="s">
        <v>115</v>
      </c>
    </row>
    <row r="13" spans="1:23" ht="18" customHeight="1">
      <c r="A13" s="14" t="s">
        <v>352</v>
      </c>
      <c r="B13" s="126" t="s">
        <v>140</v>
      </c>
      <c r="C13" s="190" t="s">
        <v>247</v>
      </c>
      <c r="D13" s="39" t="s">
        <v>247</v>
      </c>
      <c r="E13" s="115" t="s">
        <v>247</v>
      </c>
      <c r="F13" s="121" t="s">
        <v>247</v>
      </c>
      <c r="G13" s="128" t="s">
        <v>247</v>
      </c>
      <c r="H13" s="39" t="s">
        <v>247</v>
      </c>
      <c r="I13" s="129" t="s">
        <v>247</v>
      </c>
      <c r="J13" s="39" t="s">
        <v>247</v>
      </c>
      <c r="K13" s="130" t="s">
        <v>247</v>
      </c>
      <c r="L13" s="39" t="s">
        <v>247</v>
      </c>
      <c r="M13" s="115" t="s">
        <v>247</v>
      </c>
      <c r="N13" s="121" t="s">
        <v>247</v>
      </c>
      <c r="O13" s="128" t="s">
        <v>247</v>
      </c>
      <c r="P13" s="39" t="s">
        <v>247</v>
      </c>
      <c r="Q13" s="129" t="s">
        <v>247</v>
      </c>
      <c r="R13" s="39" t="s">
        <v>247</v>
      </c>
      <c r="S13" s="130" t="s">
        <v>247</v>
      </c>
      <c r="T13" s="39" t="s">
        <v>247</v>
      </c>
      <c r="U13" s="69" t="s">
        <v>247</v>
      </c>
      <c r="V13" s="75" t="s">
        <v>247</v>
      </c>
      <c r="W13" s="116" t="s">
        <v>115</v>
      </c>
    </row>
    <row r="14" spans="1:23" ht="19.5" customHeight="1">
      <c r="A14" s="14" t="s">
        <v>352</v>
      </c>
      <c r="B14" s="110" t="s">
        <v>108</v>
      </c>
      <c r="C14" s="190" t="s">
        <v>247</v>
      </c>
      <c r="D14" s="39" t="s">
        <v>247</v>
      </c>
      <c r="E14" s="56" t="s">
        <v>247</v>
      </c>
      <c r="F14" s="39" t="s">
        <v>247</v>
      </c>
      <c r="G14" s="128" t="s">
        <v>247</v>
      </c>
      <c r="H14" s="39" t="s">
        <v>247</v>
      </c>
      <c r="I14" s="129" t="s">
        <v>247</v>
      </c>
      <c r="J14" s="39" t="s">
        <v>247</v>
      </c>
      <c r="K14" s="130" t="s">
        <v>247</v>
      </c>
      <c r="L14" s="39" t="s">
        <v>247</v>
      </c>
      <c r="M14" s="115" t="s">
        <v>247</v>
      </c>
      <c r="N14" s="39" t="s">
        <v>247</v>
      </c>
      <c r="O14" s="128" t="s">
        <v>247</v>
      </c>
      <c r="P14" s="39" t="s">
        <v>247</v>
      </c>
      <c r="Q14" s="129" t="s">
        <v>247</v>
      </c>
      <c r="R14" s="39" t="s">
        <v>247</v>
      </c>
      <c r="S14" s="130" t="s">
        <v>247</v>
      </c>
      <c r="T14" s="39" t="s">
        <v>247</v>
      </c>
      <c r="U14" s="69" t="s">
        <v>247</v>
      </c>
      <c r="V14" s="75" t="s">
        <v>247</v>
      </c>
      <c r="W14" s="116" t="s">
        <v>115</v>
      </c>
    </row>
    <row r="15" spans="1:23" ht="19.5" customHeight="1">
      <c r="A15" s="14" t="s">
        <v>352</v>
      </c>
      <c r="B15" s="46" t="s">
        <v>107</v>
      </c>
      <c r="C15" s="190" t="s">
        <v>247</v>
      </c>
      <c r="D15" s="39" t="s">
        <v>247</v>
      </c>
      <c r="E15" s="56" t="s">
        <v>247</v>
      </c>
      <c r="F15" s="39" t="s">
        <v>247</v>
      </c>
      <c r="G15" s="128" t="s">
        <v>247</v>
      </c>
      <c r="H15" s="39" t="s">
        <v>247</v>
      </c>
      <c r="I15" s="129" t="s">
        <v>247</v>
      </c>
      <c r="J15" s="39" t="s">
        <v>247</v>
      </c>
      <c r="K15" s="130" t="s">
        <v>247</v>
      </c>
      <c r="L15" s="39" t="s">
        <v>247</v>
      </c>
      <c r="M15" s="115" t="s">
        <v>247</v>
      </c>
      <c r="N15" s="39" t="s">
        <v>247</v>
      </c>
      <c r="O15" s="128" t="s">
        <v>247</v>
      </c>
      <c r="P15" s="39" t="s">
        <v>247</v>
      </c>
      <c r="Q15" s="129" t="s">
        <v>247</v>
      </c>
      <c r="R15" s="39" t="s">
        <v>247</v>
      </c>
      <c r="S15" s="130" t="s">
        <v>247</v>
      </c>
      <c r="T15" s="39" t="s">
        <v>247</v>
      </c>
      <c r="U15" s="69" t="s">
        <v>247</v>
      </c>
      <c r="V15" s="75" t="s">
        <v>247</v>
      </c>
      <c r="W15" s="116" t="s">
        <v>115</v>
      </c>
    </row>
    <row r="16" spans="1:23" ht="19.5" customHeight="1" thickBot="1">
      <c r="A16" s="15" t="s">
        <v>316</v>
      </c>
      <c r="B16" s="46" t="s">
        <v>109</v>
      </c>
      <c r="C16" s="190" t="s">
        <v>247</v>
      </c>
      <c r="D16" s="39" t="s">
        <v>247</v>
      </c>
      <c r="E16" s="56" t="s">
        <v>247</v>
      </c>
      <c r="F16" s="39" t="s">
        <v>247</v>
      </c>
      <c r="G16" s="128" t="s">
        <v>247</v>
      </c>
      <c r="H16" s="39" t="s">
        <v>247</v>
      </c>
      <c r="I16" s="129" t="s">
        <v>247</v>
      </c>
      <c r="J16" s="39" t="s">
        <v>247</v>
      </c>
      <c r="K16" s="130" t="s">
        <v>247</v>
      </c>
      <c r="L16" s="39" t="s">
        <v>247</v>
      </c>
      <c r="M16" s="115" t="s">
        <v>247</v>
      </c>
      <c r="N16" s="39" t="s">
        <v>247</v>
      </c>
      <c r="O16" s="128" t="s">
        <v>247</v>
      </c>
      <c r="P16" s="39" t="s">
        <v>247</v>
      </c>
      <c r="Q16" s="129" t="s">
        <v>247</v>
      </c>
      <c r="R16" s="39" t="s">
        <v>247</v>
      </c>
      <c r="S16" s="130" t="s">
        <v>247</v>
      </c>
      <c r="T16" s="39" t="s">
        <v>247</v>
      </c>
      <c r="U16" s="69" t="s">
        <v>247</v>
      </c>
      <c r="V16" s="75" t="s">
        <v>247</v>
      </c>
      <c r="W16" s="116" t="s">
        <v>115</v>
      </c>
    </row>
    <row r="17" spans="1:31" ht="30" customHeight="1" thickBot="1">
      <c r="A17" s="31" t="s">
        <v>347</v>
      </c>
      <c r="B17" s="66" t="s">
        <v>117</v>
      </c>
      <c r="C17" s="69" t="s">
        <v>283</v>
      </c>
      <c r="D17" s="69" t="s">
        <v>247</v>
      </c>
      <c r="E17" s="69" t="s">
        <v>247</v>
      </c>
      <c r="F17" s="69" t="s">
        <v>247</v>
      </c>
      <c r="G17" s="69" t="s">
        <v>247</v>
      </c>
      <c r="H17" s="69" t="s">
        <v>247</v>
      </c>
      <c r="I17" s="69" t="s">
        <v>247</v>
      </c>
      <c r="J17" s="69" t="s">
        <v>247</v>
      </c>
      <c r="K17" s="69" t="s">
        <v>247</v>
      </c>
      <c r="L17" s="69" t="s">
        <v>247</v>
      </c>
      <c r="M17" s="69" t="s">
        <v>247</v>
      </c>
      <c r="N17" s="69" t="s">
        <v>247</v>
      </c>
      <c r="O17" s="69" t="s">
        <v>247</v>
      </c>
      <c r="P17" s="69" t="s">
        <v>247</v>
      </c>
      <c r="Q17" s="69" t="s">
        <v>247</v>
      </c>
      <c r="R17" s="69" t="s">
        <v>247</v>
      </c>
      <c r="S17" s="69" t="s">
        <v>247</v>
      </c>
      <c r="T17" s="69" t="s">
        <v>247</v>
      </c>
      <c r="U17" s="69" t="s">
        <v>247</v>
      </c>
      <c r="V17" s="69" t="s">
        <v>247</v>
      </c>
      <c r="W17" s="69">
        <v>60</v>
      </c>
      <c r="X17" s="194" t="s">
        <v>46</v>
      </c>
      <c r="Y17" s="192" t="s">
        <v>45</v>
      </c>
      <c r="Z17" s="193"/>
      <c r="AA17" s="193"/>
      <c r="AB17" s="193"/>
      <c r="AC17" s="193"/>
      <c r="AD17" s="193"/>
      <c r="AE17" s="193"/>
    </row>
    <row r="18" spans="1:29" ht="35.25" customHeight="1" thickBot="1">
      <c r="A18" s="165" t="s">
        <v>147</v>
      </c>
      <c r="B18" s="165"/>
      <c r="C18" s="165"/>
      <c r="D18" s="165"/>
      <c r="E18" s="165"/>
      <c r="F18" s="165"/>
      <c r="G18" s="165"/>
      <c r="H18" s="165"/>
      <c r="I18" s="165"/>
      <c r="J18" s="165"/>
      <c r="K18" s="165"/>
      <c r="L18" s="165"/>
      <c r="M18" s="165"/>
      <c r="N18" s="165"/>
      <c r="O18" s="165"/>
      <c r="P18" s="165"/>
      <c r="Q18" s="165"/>
      <c r="R18" s="165"/>
      <c r="S18" s="165"/>
      <c r="T18" s="165"/>
      <c r="U18" s="165"/>
      <c r="V18" s="165"/>
      <c r="W18" s="165"/>
      <c r="X18" s="1"/>
      <c r="Y18" s="1"/>
      <c r="Z18" s="1"/>
      <c r="AA18" s="1"/>
      <c r="AB18" s="1"/>
      <c r="AC18" s="1"/>
    </row>
    <row r="19" spans="1:23" ht="18.75" customHeight="1" thickBot="1">
      <c r="A19" s="20" t="s">
        <v>362</v>
      </c>
      <c r="B19" s="75" t="s">
        <v>240</v>
      </c>
      <c r="C19" s="190" t="s">
        <v>247</v>
      </c>
      <c r="D19" s="39" t="s">
        <v>247</v>
      </c>
      <c r="E19" s="115" t="s">
        <v>247</v>
      </c>
      <c r="F19" s="121" t="s">
        <v>247</v>
      </c>
      <c r="G19" s="128" t="s">
        <v>247</v>
      </c>
      <c r="H19" s="39" t="s">
        <v>247</v>
      </c>
      <c r="I19" s="129" t="s">
        <v>247</v>
      </c>
      <c r="J19" s="39" t="s">
        <v>247</v>
      </c>
      <c r="K19" s="130" t="s">
        <v>247</v>
      </c>
      <c r="L19" s="39" t="s">
        <v>247</v>
      </c>
      <c r="M19" s="115" t="s">
        <v>247</v>
      </c>
      <c r="N19" s="121" t="s">
        <v>247</v>
      </c>
      <c r="O19" s="128" t="s">
        <v>247</v>
      </c>
      <c r="P19" s="39" t="s">
        <v>247</v>
      </c>
      <c r="Q19" s="129" t="s">
        <v>247</v>
      </c>
      <c r="R19" s="39" t="s">
        <v>247</v>
      </c>
      <c r="S19" s="130" t="s">
        <v>247</v>
      </c>
      <c r="T19" s="39" t="s">
        <v>247</v>
      </c>
      <c r="U19" s="69" t="s">
        <v>247</v>
      </c>
      <c r="V19" s="75" t="s">
        <v>247</v>
      </c>
      <c r="W19" s="70" t="s">
        <v>116</v>
      </c>
    </row>
    <row r="20" spans="1:23" ht="18.75" customHeight="1" thickBot="1">
      <c r="A20" s="78" t="s">
        <v>362</v>
      </c>
      <c r="B20" s="75" t="s">
        <v>156</v>
      </c>
      <c r="C20" s="190"/>
      <c r="D20" s="39" t="s">
        <v>247</v>
      </c>
      <c r="E20" s="56" t="s">
        <v>247</v>
      </c>
      <c r="F20" s="39" t="s">
        <v>247</v>
      </c>
      <c r="G20" s="128" t="s">
        <v>59</v>
      </c>
      <c r="H20" s="39" t="s">
        <v>247</v>
      </c>
      <c r="I20" s="129" t="s">
        <v>247</v>
      </c>
      <c r="J20" s="39" t="s">
        <v>247</v>
      </c>
      <c r="K20" s="130" t="s">
        <v>247</v>
      </c>
      <c r="L20" s="39" t="s">
        <v>59</v>
      </c>
      <c r="M20" s="115" t="s">
        <v>247</v>
      </c>
      <c r="N20" s="39" t="s">
        <v>247</v>
      </c>
      <c r="O20" s="128" t="s">
        <v>247</v>
      </c>
      <c r="P20" s="39" t="s">
        <v>59</v>
      </c>
      <c r="Q20" s="129" t="s">
        <v>247</v>
      </c>
      <c r="R20" s="39" t="s">
        <v>247</v>
      </c>
      <c r="S20" s="130" t="s">
        <v>247</v>
      </c>
      <c r="T20" s="39" t="s">
        <v>247</v>
      </c>
      <c r="U20" s="69" t="s">
        <v>59</v>
      </c>
      <c r="V20" s="75" t="s">
        <v>59</v>
      </c>
      <c r="W20" s="70" t="s">
        <v>116</v>
      </c>
    </row>
    <row r="21" spans="1:23" ht="18.75" customHeight="1" thickBot="1">
      <c r="A21" s="78" t="s">
        <v>361</v>
      </c>
      <c r="B21" s="75" t="s">
        <v>161</v>
      </c>
      <c r="C21" s="190" t="s">
        <v>247</v>
      </c>
      <c r="D21" s="39" t="s">
        <v>247</v>
      </c>
      <c r="E21" s="115" t="s">
        <v>247</v>
      </c>
      <c r="F21" s="121" t="s">
        <v>247</v>
      </c>
      <c r="G21" s="128" t="s">
        <v>247</v>
      </c>
      <c r="H21" s="39" t="s">
        <v>247</v>
      </c>
      <c r="I21" s="129" t="s">
        <v>247</v>
      </c>
      <c r="J21" s="39" t="s">
        <v>247</v>
      </c>
      <c r="K21" s="130" t="s">
        <v>247</v>
      </c>
      <c r="L21" s="39" t="s">
        <v>247</v>
      </c>
      <c r="M21" s="115" t="s">
        <v>247</v>
      </c>
      <c r="N21" s="121" t="s">
        <v>247</v>
      </c>
      <c r="O21" s="128" t="s">
        <v>247</v>
      </c>
      <c r="P21" s="39" t="s">
        <v>247</v>
      </c>
      <c r="Q21" s="129" t="s">
        <v>247</v>
      </c>
      <c r="R21" s="39" t="s">
        <v>247</v>
      </c>
      <c r="S21" s="130" t="s">
        <v>247</v>
      </c>
      <c r="T21" s="39" t="s">
        <v>247</v>
      </c>
      <c r="U21" s="69" t="s">
        <v>247</v>
      </c>
      <c r="V21" s="75" t="s">
        <v>247</v>
      </c>
      <c r="W21" s="70" t="s">
        <v>116</v>
      </c>
    </row>
    <row r="22" spans="1:23" ht="18.75" customHeight="1" thickBot="1">
      <c r="A22" s="78"/>
      <c r="B22" s="75" t="s">
        <v>241</v>
      </c>
      <c r="C22" s="190" t="s">
        <v>283</v>
      </c>
      <c r="D22" s="39" t="s">
        <v>247</v>
      </c>
      <c r="E22" s="115" t="s">
        <v>247</v>
      </c>
      <c r="F22" s="121" t="s">
        <v>247</v>
      </c>
      <c r="G22" s="128" t="s">
        <v>247</v>
      </c>
      <c r="H22" s="39" t="s">
        <v>247</v>
      </c>
      <c r="I22" s="129" t="s">
        <v>247</v>
      </c>
      <c r="J22" s="39" t="s">
        <v>247</v>
      </c>
      <c r="K22" s="130" t="s">
        <v>247</v>
      </c>
      <c r="L22" s="39" t="s">
        <v>247</v>
      </c>
      <c r="M22" s="115" t="s">
        <v>247</v>
      </c>
      <c r="N22" s="121" t="s">
        <v>247</v>
      </c>
      <c r="O22" s="128" t="s">
        <v>247</v>
      </c>
      <c r="P22" s="39" t="s">
        <v>247</v>
      </c>
      <c r="Q22" s="129" t="s">
        <v>247</v>
      </c>
      <c r="R22" s="39" t="s">
        <v>247</v>
      </c>
      <c r="S22" s="130" t="s">
        <v>247</v>
      </c>
      <c r="T22" s="39" t="s">
        <v>247</v>
      </c>
      <c r="U22" s="69" t="s">
        <v>247</v>
      </c>
      <c r="V22" s="75" t="s">
        <v>247</v>
      </c>
      <c r="W22" s="70" t="s">
        <v>116</v>
      </c>
    </row>
    <row r="23" spans="1:23" ht="18.75" customHeight="1" thickBot="1">
      <c r="A23" s="79" t="s">
        <v>317</v>
      </c>
      <c r="B23" s="75" t="s">
        <v>223</v>
      </c>
      <c r="C23" s="190" t="s">
        <v>247</v>
      </c>
      <c r="D23" s="39" t="s">
        <v>247</v>
      </c>
      <c r="E23" s="115" t="s">
        <v>247</v>
      </c>
      <c r="F23" s="121" t="s">
        <v>247</v>
      </c>
      <c r="G23" s="128" t="s">
        <v>247</v>
      </c>
      <c r="H23" s="39" t="s">
        <v>247</v>
      </c>
      <c r="I23" s="129" t="s">
        <v>247</v>
      </c>
      <c r="J23" s="39" t="s">
        <v>247</v>
      </c>
      <c r="K23" s="130" t="s">
        <v>247</v>
      </c>
      <c r="L23" s="39" t="s">
        <v>59</v>
      </c>
      <c r="M23" s="115" t="s">
        <v>247</v>
      </c>
      <c r="N23" s="121" t="s">
        <v>247</v>
      </c>
      <c r="O23" s="128" t="s">
        <v>247</v>
      </c>
      <c r="P23" s="39" t="s">
        <v>247</v>
      </c>
      <c r="Q23" s="129" t="s">
        <v>247</v>
      </c>
      <c r="R23" s="39" t="s">
        <v>247</v>
      </c>
      <c r="S23" s="130" t="s">
        <v>247</v>
      </c>
      <c r="T23" s="39" t="s">
        <v>247</v>
      </c>
      <c r="U23" s="69" t="s">
        <v>247</v>
      </c>
      <c r="V23" s="75" t="s">
        <v>247</v>
      </c>
      <c r="W23" s="70" t="s">
        <v>116</v>
      </c>
    </row>
    <row r="24" spans="1:23" ht="18.75" customHeight="1" thickBot="1">
      <c r="A24" s="79" t="s">
        <v>352</v>
      </c>
      <c r="B24" s="75" t="s">
        <v>162</v>
      </c>
      <c r="C24" s="190" t="s">
        <v>247</v>
      </c>
      <c r="D24" s="39" t="s">
        <v>247</v>
      </c>
      <c r="E24" s="115" t="s">
        <v>247</v>
      </c>
      <c r="F24" s="121" t="s">
        <v>247</v>
      </c>
      <c r="G24" s="128" t="s">
        <v>247</v>
      </c>
      <c r="H24" s="39" t="s">
        <v>247</v>
      </c>
      <c r="I24" s="129" t="s">
        <v>247</v>
      </c>
      <c r="J24" s="39" t="s">
        <v>247</v>
      </c>
      <c r="K24" s="130" t="s">
        <v>247</v>
      </c>
      <c r="L24" s="39" t="s">
        <v>247</v>
      </c>
      <c r="M24" s="115" t="s">
        <v>247</v>
      </c>
      <c r="N24" s="121" t="s">
        <v>247</v>
      </c>
      <c r="O24" s="128" t="s">
        <v>247</v>
      </c>
      <c r="P24" s="39" t="s">
        <v>247</v>
      </c>
      <c r="Q24" s="129" t="s">
        <v>247</v>
      </c>
      <c r="R24" s="39" t="s">
        <v>247</v>
      </c>
      <c r="S24" s="130" t="s">
        <v>247</v>
      </c>
      <c r="T24" s="39" t="s">
        <v>247</v>
      </c>
      <c r="U24" s="69" t="s">
        <v>247</v>
      </c>
      <c r="V24" s="75" t="s">
        <v>247</v>
      </c>
      <c r="W24" s="70" t="s">
        <v>116</v>
      </c>
    </row>
    <row r="25" spans="1:31" ht="18.75" customHeight="1">
      <c r="A25" s="111" t="s">
        <v>347</v>
      </c>
      <c r="B25" s="112" t="s">
        <v>118</v>
      </c>
      <c r="C25" s="69" t="s">
        <v>283</v>
      </c>
      <c r="D25" s="69" t="s">
        <v>247</v>
      </c>
      <c r="E25" s="69" t="s">
        <v>247</v>
      </c>
      <c r="F25" s="69" t="s">
        <v>247</v>
      </c>
      <c r="G25" s="69"/>
      <c r="H25" s="69" t="s">
        <v>247</v>
      </c>
      <c r="I25" s="69" t="s">
        <v>247</v>
      </c>
      <c r="J25" s="69" t="s">
        <v>247</v>
      </c>
      <c r="K25" s="69" t="s">
        <v>247</v>
      </c>
      <c r="L25" s="69"/>
      <c r="M25" s="69" t="s">
        <v>247</v>
      </c>
      <c r="N25" s="69" t="s">
        <v>247</v>
      </c>
      <c r="O25" s="69" t="s">
        <v>247</v>
      </c>
      <c r="P25" s="69"/>
      <c r="Q25" s="69" t="s">
        <v>247</v>
      </c>
      <c r="R25" s="69" t="s">
        <v>247</v>
      </c>
      <c r="S25" s="69" t="s">
        <v>247</v>
      </c>
      <c r="T25" s="69" t="s">
        <v>247</v>
      </c>
      <c r="U25" s="69"/>
      <c r="V25" s="69"/>
      <c r="W25" s="113">
        <v>40</v>
      </c>
      <c r="X25" s="194" t="s">
        <v>46</v>
      </c>
      <c r="Y25" s="192" t="s">
        <v>45</v>
      </c>
      <c r="Z25" s="193"/>
      <c r="AA25" s="193"/>
      <c r="AB25" s="193"/>
      <c r="AC25" s="193"/>
      <c r="AD25" s="193"/>
      <c r="AE25" s="193"/>
    </row>
    <row r="26" spans="1:29" ht="32.25" customHeight="1">
      <c r="A26" s="166" t="s">
        <v>148</v>
      </c>
      <c r="B26" s="167"/>
      <c r="C26" s="167"/>
      <c r="D26" s="167"/>
      <c r="E26" s="167"/>
      <c r="F26" s="167"/>
      <c r="G26" s="167"/>
      <c r="H26" s="167"/>
      <c r="I26" s="167"/>
      <c r="J26" s="167"/>
      <c r="K26" s="167"/>
      <c r="L26" s="167"/>
      <c r="M26" s="167"/>
      <c r="N26" s="167"/>
      <c r="O26" s="167"/>
      <c r="P26" s="167"/>
      <c r="Q26" s="167"/>
      <c r="R26" s="167"/>
      <c r="S26" s="167"/>
      <c r="T26" s="167"/>
      <c r="U26" s="167"/>
      <c r="V26" s="167"/>
      <c r="W26" s="155"/>
      <c r="X26" s="1"/>
      <c r="Y26" s="1"/>
      <c r="Z26" s="1"/>
      <c r="AA26" s="1"/>
      <c r="AB26" s="1"/>
      <c r="AC26" s="1"/>
    </row>
    <row r="27" spans="1:23" ht="13.5" customHeight="1">
      <c r="A27" s="95" t="s">
        <v>350</v>
      </c>
      <c r="B27" s="39" t="s">
        <v>143</v>
      </c>
      <c r="C27" s="190" t="s">
        <v>247</v>
      </c>
      <c r="D27" s="39" t="s">
        <v>247</v>
      </c>
      <c r="E27" s="115" t="s">
        <v>247</v>
      </c>
      <c r="F27" s="121" t="s">
        <v>247</v>
      </c>
      <c r="G27" s="128" t="s">
        <v>247</v>
      </c>
      <c r="H27" s="39" t="s">
        <v>247</v>
      </c>
      <c r="I27" s="129" t="s">
        <v>247</v>
      </c>
      <c r="J27" s="39" t="s">
        <v>247</v>
      </c>
      <c r="K27" s="130" t="s">
        <v>247</v>
      </c>
      <c r="L27" s="39" t="s">
        <v>247</v>
      </c>
      <c r="M27" s="115" t="s">
        <v>247</v>
      </c>
      <c r="N27" s="121" t="s">
        <v>247</v>
      </c>
      <c r="O27" s="128" t="s">
        <v>247</v>
      </c>
      <c r="P27" s="39" t="s">
        <v>247</v>
      </c>
      <c r="Q27" s="129" t="s">
        <v>247</v>
      </c>
      <c r="R27" s="39" t="s">
        <v>247</v>
      </c>
      <c r="S27" s="130" t="s">
        <v>247</v>
      </c>
      <c r="T27" s="39" t="s">
        <v>247</v>
      </c>
      <c r="U27" s="69" t="s">
        <v>247</v>
      </c>
      <c r="V27" s="75" t="s">
        <v>247</v>
      </c>
      <c r="W27" s="116" t="s">
        <v>112</v>
      </c>
    </row>
    <row r="28" spans="1:23" ht="13.5" customHeight="1">
      <c r="A28" s="95" t="s">
        <v>351</v>
      </c>
      <c r="B28" s="39" t="s">
        <v>164</v>
      </c>
      <c r="C28" s="190" t="s">
        <v>247</v>
      </c>
      <c r="D28" s="39" t="s">
        <v>247</v>
      </c>
      <c r="E28" s="56" t="s">
        <v>247</v>
      </c>
      <c r="F28" s="39" t="s">
        <v>247</v>
      </c>
      <c r="G28" s="128" t="s">
        <v>247</v>
      </c>
      <c r="H28" s="39" t="s">
        <v>247</v>
      </c>
      <c r="I28" s="129" t="s">
        <v>247</v>
      </c>
      <c r="J28" s="39" t="s">
        <v>247</v>
      </c>
      <c r="K28" s="130" t="s">
        <v>247</v>
      </c>
      <c r="L28" s="39" t="s">
        <v>247</v>
      </c>
      <c r="M28" s="115" t="s">
        <v>247</v>
      </c>
      <c r="N28" s="39" t="s">
        <v>247</v>
      </c>
      <c r="O28" s="128" t="s">
        <v>247</v>
      </c>
      <c r="P28" s="39" t="s">
        <v>247</v>
      </c>
      <c r="Q28" s="129" t="s">
        <v>247</v>
      </c>
      <c r="R28" s="39" t="s">
        <v>247</v>
      </c>
      <c r="S28" s="130" t="s">
        <v>247</v>
      </c>
      <c r="T28" s="39" t="s">
        <v>247</v>
      </c>
      <c r="U28" s="69" t="s">
        <v>247</v>
      </c>
      <c r="V28" s="75" t="s">
        <v>247</v>
      </c>
      <c r="W28" s="116" t="s">
        <v>112</v>
      </c>
    </row>
    <row r="29" spans="1:23" ht="13.5" customHeight="1">
      <c r="A29" s="79" t="s">
        <v>317</v>
      </c>
      <c r="B29" s="39" t="s">
        <v>165</v>
      </c>
      <c r="C29" s="190" t="s">
        <v>247</v>
      </c>
      <c r="D29" s="39" t="s">
        <v>247</v>
      </c>
      <c r="E29" s="115" t="s">
        <v>247</v>
      </c>
      <c r="F29" s="121" t="s">
        <v>247</v>
      </c>
      <c r="G29" s="128" t="s">
        <v>247</v>
      </c>
      <c r="H29" s="39" t="s">
        <v>247</v>
      </c>
      <c r="I29" s="129" t="s">
        <v>247</v>
      </c>
      <c r="J29" s="39" t="s">
        <v>247</v>
      </c>
      <c r="K29" s="130" t="s">
        <v>247</v>
      </c>
      <c r="L29" s="39" t="s">
        <v>247</v>
      </c>
      <c r="M29" s="115" t="s">
        <v>247</v>
      </c>
      <c r="N29" s="121" t="s">
        <v>247</v>
      </c>
      <c r="O29" s="128" t="s">
        <v>247</v>
      </c>
      <c r="P29" s="39" t="s">
        <v>247</v>
      </c>
      <c r="Q29" s="129" t="s">
        <v>247</v>
      </c>
      <c r="R29" s="39" t="s">
        <v>247</v>
      </c>
      <c r="S29" s="130" t="s">
        <v>247</v>
      </c>
      <c r="T29" s="39" t="s">
        <v>247</v>
      </c>
      <c r="U29" s="69" t="s">
        <v>247</v>
      </c>
      <c r="V29" s="75" t="s">
        <v>247</v>
      </c>
      <c r="W29" s="116" t="s">
        <v>112</v>
      </c>
    </row>
    <row r="30" spans="1:23" ht="13.5" customHeight="1">
      <c r="A30" s="79" t="s">
        <v>352</v>
      </c>
      <c r="B30" s="39" t="s">
        <v>166</v>
      </c>
      <c r="C30" s="190" t="s">
        <v>247</v>
      </c>
      <c r="D30" s="39" t="s">
        <v>247</v>
      </c>
      <c r="E30" s="115" t="s">
        <v>247</v>
      </c>
      <c r="F30" s="121" t="s">
        <v>247</v>
      </c>
      <c r="G30" s="128" t="s">
        <v>247</v>
      </c>
      <c r="H30" s="39" t="s">
        <v>247</v>
      </c>
      <c r="I30" s="129" t="s">
        <v>247</v>
      </c>
      <c r="J30" s="39" t="s">
        <v>247</v>
      </c>
      <c r="K30" s="130" t="s">
        <v>247</v>
      </c>
      <c r="L30" s="39" t="s">
        <v>247</v>
      </c>
      <c r="M30" s="115" t="s">
        <v>247</v>
      </c>
      <c r="N30" s="121" t="s">
        <v>247</v>
      </c>
      <c r="O30" s="128" t="s">
        <v>247</v>
      </c>
      <c r="P30" s="39" t="s">
        <v>247</v>
      </c>
      <c r="Q30" s="129" t="s">
        <v>247</v>
      </c>
      <c r="R30" s="39" t="s">
        <v>247</v>
      </c>
      <c r="S30" s="130" t="s">
        <v>247</v>
      </c>
      <c r="T30" s="39" t="s">
        <v>247</v>
      </c>
      <c r="U30" s="69" t="s">
        <v>247</v>
      </c>
      <c r="V30" s="75" t="s">
        <v>247</v>
      </c>
      <c r="W30" s="116" t="s">
        <v>112</v>
      </c>
    </row>
    <row r="31" spans="1:23" ht="13.5" customHeight="1">
      <c r="A31" s="79" t="s">
        <v>352</v>
      </c>
      <c r="B31" s="39" t="s">
        <v>167</v>
      </c>
      <c r="C31" s="190" t="s">
        <v>247</v>
      </c>
      <c r="D31" s="39" t="s">
        <v>247</v>
      </c>
      <c r="E31" s="115" t="s">
        <v>247</v>
      </c>
      <c r="F31" s="121" t="s">
        <v>247</v>
      </c>
      <c r="G31" s="128" t="s">
        <v>247</v>
      </c>
      <c r="H31" s="39" t="s">
        <v>247</v>
      </c>
      <c r="I31" s="129" t="s">
        <v>247</v>
      </c>
      <c r="J31" s="39" t="s">
        <v>247</v>
      </c>
      <c r="K31" s="130" t="s">
        <v>247</v>
      </c>
      <c r="L31" s="39" t="s">
        <v>247</v>
      </c>
      <c r="M31" s="115" t="s">
        <v>247</v>
      </c>
      <c r="N31" s="121" t="s">
        <v>247</v>
      </c>
      <c r="O31" s="128" t="s">
        <v>247</v>
      </c>
      <c r="P31" s="39" t="s">
        <v>247</v>
      </c>
      <c r="Q31" s="129" t="s">
        <v>247</v>
      </c>
      <c r="R31" s="39" t="s">
        <v>247</v>
      </c>
      <c r="S31" s="130" t="s">
        <v>247</v>
      </c>
      <c r="T31" s="39" t="s">
        <v>247</v>
      </c>
      <c r="U31" s="69" t="s">
        <v>247</v>
      </c>
      <c r="V31" s="75" t="s">
        <v>247</v>
      </c>
      <c r="W31" s="116" t="s">
        <v>112</v>
      </c>
    </row>
    <row r="32" spans="1:23" ht="13.5" customHeight="1">
      <c r="A32" s="79" t="s">
        <v>316</v>
      </c>
      <c r="B32" s="39" t="s">
        <v>168</v>
      </c>
      <c r="C32" s="190" t="s">
        <v>247</v>
      </c>
      <c r="D32" s="39" t="s">
        <v>247</v>
      </c>
      <c r="E32" s="115" t="s">
        <v>247</v>
      </c>
      <c r="F32" s="121" t="s">
        <v>247</v>
      </c>
      <c r="G32" s="128" t="s">
        <v>247</v>
      </c>
      <c r="H32" s="39" t="s">
        <v>247</v>
      </c>
      <c r="I32" s="129" t="s">
        <v>247</v>
      </c>
      <c r="J32" s="39" t="s">
        <v>247</v>
      </c>
      <c r="K32" s="130" t="s">
        <v>247</v>
      </c>
      <c r="L32" s="39" t="s">
        <v>247</v>
      </c>
      <c r="M32" s="115" t="s">
        <v>247</v>
      </c>
      <c r="N32" s="121" t="s">
        <v>247</v>
      </c>
      <c r="O32" s="128" t="s">
        <v>247</v>
      </c>
      <c r="P32" s="39" t="s">
        <v>247</v>
      </c>
      <c r="Q32" s="129" t="s">
        <v>247</v>
      </c>
      <c r="R32" s="39" t="s">
        <v>247</v>
      </c>
      <c r="S32" s="130" t="s">
        <v>247</v>
      </c>
      <c r="T32" s="39" t="s">
        <v>247</v>
      </c>
      <c r="U32" s="69" t="s">
        <v>247</v>
      </c>
      <c r="V32" s="75" t="s">
        <v>247</v>
      </c>
      <c r="W32" s="116" t="s">
        <v>112</v>
      </c>
    </row>
    <row r="33" spans="1:23" ht="13.5" customHeight="1" thickBot="1">
      <c r="A33" s="15" t="s">
        <v>316</v>
      </c>
      <c r="B33" s="2" t="s">
        <v>169</v>
      </c>
      <c r="C33" s="190" t="s">
        <v>247</v>
      </c>
      <c r="D33" s="39" t="s">
        <v>247</v>
      </c>
      <c r="E33" s="115" t="s">
        <v>247</v>
      </c>
      <c r="F33" s="121" t="s">
        <v>247</v>
      </c>
      <c r="G33" s="128" t="s">
        <v>247</v>
      </c>
      <c r="H33" s="39" t="s">
        <v>247</v>
      </c>
      <c r="I33" s="129" t="s">
        <v>247</v>
      </c>
      <c r="J33" s="39" t="s">
        <v>247</v>
      </c>
      <c r="K33" s="130" t="s">
        <v>247</v>
      </c>
      <c r="L33" s="39" t="s">
        <v>247</v>
      </c>
      <c r="M33" s="115" t="s">
        <v>247</v>
      </c>
      <c r="N33" s="121" t="s">
        <v>247</v>
      </c>
      <c r="O33" s="128" t="s">
        <v>247</v>
      </c>
      <c r="P33" s="39" t="s">
        <v>247</v>
      </c>
      <c r="Q33" s="129" t="s">
        <v>247</v>
      </c>
      <c r="R33" s="39" t="s">
        <v>247</v>
      </c>
      <c r="S33" s="130" t="s">
        <v>247</v>
      </c>
      <c r="T33" s="39" t="s">
        <v>247</v>
      </c>
      <c r="U33" s="69" t="s">
        <v>247</v>
      </c>
      <c r="V33" s="75" t="s">
        <v>247</v>
      </c>
      <c r="W33" s="116" t="s">
        <v>112</v>
      </c>
    </row>
    <row r="34" spans="1:31" ht="20.25" customHeight="1" thickBot="1">
      <c r="A34" s="31" t="s">
        <v>347</v>
      </c>
      <c r="B34" s="66" t="s">
        <v>119</v>
      </c>
      <c r="C34" s="69" t="s">
        <v>247</v>
      </c>
      <c r="D34" s="69" t="s">
        <v>247</v>
      </c>
      <c r="E34" s="69" t="s">
        <v>247</v>
      </c>
      <c r="F34" s="69" t="s">
        <v>247</v>
      </c>
      <c r="G34" s="69" t="s">
        <v>247</v>
      </c>
      <c r="H34" s="69" t="s">
        <v>247</v>
      </c>
      <c r="I34" s="69" t="s">
        <v>247</v>
      </c>
      <c r="J34" s="69" t="s">
        <v>247</v>
      </c>
      <c r="K34" s="69" t="s">
        <v>247</v>
      </c>
      <c r="L34" s="69" t="s">
        <v>247</v>
      </c>
      <c r="M34" s="69" t="s">
        <v>247</v>
      </c>
      <c r="N34" s="69" t="s">
        <v>247</v>
      </c>
      <c r="O34" s="69" t="s">
        <v>247</v>
      </c>
      <c r="P34" s="69" t="s">
        <v>247</v>
      </c>
      <c r="Q34" s="69" t="s">
        <v>247</v>
      </c>
      <c r="R34" s="69" t="s">
        <v>247</v>
      </c>
      <c r="S34" s="69" t="s">
        <v>247</v>
      </c>
      <c r="T34" s="69" t="s">
        <v>247</v>
      </c>
      <c r="U34" s="69" t="s">
        <v>247</v>
      </c>
      <c r="V34" s="69" t="s">
        <v>247</v>
      </c>
      <c r="W34" s="69">
        <v>10</v>
      </c>
      <c r="X34" s="194" t="s">
        <v>46</v>
      </c>
      <c r="Y34" s="192" t="s">
        <v>45</v>
      </c>
      <c r="Z34" s="193"/>
      <c r="AA34" s="193"/>
      <c r="AB34" s="193"/>
      <c r="AC34" s="193"/>
      <c r="AD34" s="193"/>
      <c r="AE34" s="193"/>
    </row>
    <row r="35" spans="1:29" ht="19.5" customHeight="1">
      <c r="A35" s="165" t="s">
        <v>18</v>
      </c>
      <c r="B35" s="165"/>
      <c r="C35" s="165"/>
      <c r="D35" s="165"/>
      <c r="E35" s="165"/>
      <c r="F35" s="165"/>
      <c r="G35" s="165"/>
      <c r="H35" s="165"/>
      <c r="I35" s="165"/>
      <c r="J35" s="165"/>
      <c r="K35" s="165"/>
      <c r="L35" s="165"/>
      <c r="M35" s="165"/>
      <c r="N35" s="165"/>
      <c r="O35" s="165"/>
      <c r="P35" s="165"/>
      <c r="Q35" s="165"/>
      <c r="R35" s="165"/>
      <c r="S35" s="165"/>
      <c r="T35" s="165"/>
      <c r="U35" s="165"/>
      <c r="V35" s="165"/>
      <c r="W35" s="165"/>
      <c r="X35" s="1"/>
      <c r="Y35" s="1"/>
      <c r="Z35" s="1"/>
      <c r="AA35" s="1"/>
      <c r="AB35" s="1"/>
      <c r="AC35" s="1"/>
    </row>
    <row r="36" spans="1:23" ht="24">
      <c r="A36" s="78" t="s">
        <v>382</v>
      </c>
      <c r="B36" s="39" t="s">
        <v>246</v>
      </c>
      <c r="C36" s="190" t="s">
        <v>247</v>
      </c>
      <c r="D36" s="39" t="s">
        <v>247</v>
      </c>
      <c r="E36" s="115" t="s">
        <v>247</v>
      </c>
      <c r="F36" s="121" t="s">
        <v>247</v>
      </c>
      <c r="G36" s="128" t="s">
        <v>247</v>
      </c>
      <c r="H36" s="39" t="s">
        <v>247</v>
      </c>
      <c r="I36" s="129" t="s">
        <v>247</v>
      </c>
      <c r="J36" s="39" t="s">
        <v>247</v>
      </c>
      <c r="K36" s="130" t="s">
        <v>247</v>
      </c>
      <c r="L36" s="39" t="s">
        <v>247</v>
      </c>
      <c r="M36" s="115" t="s">
        <v>247</v>
      </c>
      <c r="N36" s="121" t="s">
        <v>247</v>
      </c>
      <c r="O36" s="128" t="s">
        <v>247</v>
      </c>
      <c r="P36" s="39" t="s">
        <v>247</v>
      </c>
      <c r="Q36" s="129" t="s">
        <v>247</v>
      </c>
      <c r="R36" s="39" t="s">
        <v>247</v>
      </c>
      <c r="S36" s="130" t="s">
        <v>247</v>
      </c>
      <c r="T36" s="39" t="s">
        <v>247</v>
      </c>
      <c r="U36" s="69" t="s">
        <v>247</v>
      </c>
      <c r="V36" s="75" t="s">
        <v>247</v>
      </c>
      <c r="W36" s="116" t="s">
        <v>110</v>
      </c>
    </row>
    <row r="37" spans="1:23" ht="15.75" customHeight="1">
      <c r="A37" s="78" t="s">
        <v>381</v>
      </c>
      <c r="B37" s="39" t="s">
        <v>262</v>
      </c>
      <c r="C37" s="190" t="s">
        <v>247</v>
      </c>
      <c r="D37" s="39" t="s">
        <v>247</v>
      </c>
      <c r="E37" s="56" t="s">
        <v>247</v>
      </c>
      <c r="F37" s="39" t="s">
        <v>247</v>
      </c>
      <c r="G37" s="128" t="s">
        <v>247</v>
      </c>
      <c r="H37" s="39" t="s">
        <v>247</v>
      </c>
      <c r="I37" s="129" t="s">
        <v>247</v>
      </c>
      <c r="J37" s="39" t="s">
        <v>247</v>
      </c>
      <c r="K37" s="130" t="s">
        <v>247</v>
      </c>
      <c r="L37" s="39" t="s">
        <v>247</v>
      </c>
      <c r="M37" s="115" t="s">
        <v>247</v>
      </c>
      <c r="N37" s="39" t="s">
        <v>247</v>
      </c>
      <c r="O37" s="128" t="s">
        <v>247</v>
      </c>
      <c r="P37" s="39" t="s">
        <v>247</v>
      </c>
      <c r="Q37" s="129" t="s">
        <v>247</v>
      </c>
      <c r="R37" s="39" t="s">
        <v>247</v>
      </c>
      <c r="S37" s="130" t="s">
        <v>247</v>
      </c>
      <c r="T37" s="39" t="s">
        <v>247</v>
      </c>
      <c r="U37" s="69" t="s">
        <v>247</v>
      </c>
      <c r="V37" s="75" t="s">
        <v>247</v>
      </c>
      <c r="W37" s="116" t="s">
        <v>110</v>
      </c>
    </row>
    <row r="38" spans="1:23" ht="12.75">
      <c r="A38" s="79" t="s">
        <v>317</v>
      </c>
      <c r="B38" s="39" t="s">
        <v>224</v>
      </c>
      <c r="C38" s="190" t="s">
        <v>247</v>
      </c>
      <c r="D38" s="39" t="s">
        <v>247</v>
      </c>
      <c r="E38" s="115" t="s">
        <v>247</v>
      </c>
      <c r="F38" s="121" t="s">
        <v>247</v>
      </c>
      <c r="G38" s="128" t="s">
        <v>247</v>
      </c>
      <c r="H38" s="39" t="s">
        <v>247</v>
      </c>
      <c r="I38" s="129" t="s">
        <v>247</v>
      </c>
      <c r="J38" s="39" t="s">
        <v>247</v>
      </c>
      <c r="K38" s="130" t="s">
        <v>247</v>
      </c>
      <c r="L38" s="39" t="s">
        <v>247</v>
      </c>
      <c r="M38" s="115" t="s">
        <v>247</v>
      </c>
      <c r="N38" s="121" t="s">
        <v>247</v>
      </c>
      <c r="O38" s="128" t="s">
        <v>247</v>
      </c>
      <c r="P38" s="39" t="s">
        <v>247</v>
      </c>
      <c r="Q38" s="129" t="s">
        <v>247</v>
      </c>
      <c r="R38" s="39" t="s">
        <v>247</v>
      </c>
      <c r="S38" s="130" t="s">
        <v>247</v>
      </c>
      <c r="T38" s="39" t="s">
        <v>247</v>
      </c>
      <c r="U38" s="69" t="s">
        <v>247</v>
      </c>
      <c r="V38" s="75" t="s">
        <v>247</v>
      </c>
      <c r="W38" s="116" t="s">
        <v>110</v>
      </c>
    </row>
    <row r="39" spans="1:23" ht="12.75">
      <c r="A39" s="79" t="s">
        <v>352</v>
      </c>
      <c r="B39" s="39" t="s">
        <v>263</v>
      </c>
      <c r="C39" s="190" t="s">
        <v>247</v>
      </c>
      <c r="D39" s="39" t="s">
        <v>247</v>
      </c>
      <c r="E39" s="115" t="s">
        <v>247</v>
      </c>
      <c r="F39" s="121" t="s">
        <v>247</v>
      </c>
      <c r="G39" s="128" t="s">
        <v>247</v>
      </c>
      <c r="H39" s="39" t="s">
        <v>247</v>
      </c>
      <c r="I39" s="129" t="s">
        <v>247</v>
      </c>
      <c r="J39" s="39" t="s">
        <v>247</v>
      </c>
      <c r="K39" s="130" t="s">
        <v>247</v>
      </c>
      <c r="L39" s="39" t="s">
        <v>247</v>
      </c>
      <c r="M39" s="115" t="s">
        <v>247</v>
      </c>
      <c r="N39" s="121" t="s">
        <v>247</v>
      </c>
      <c r="O39" s="128" t="s">
        <v>247</v>
      </c>
      <c r="P39" s="39" t="s">
        <v>247</v>
      </c>
      <c r="Q39" s="129" t="s">
        <v>247</v>
      </c>
      <c r="R39" s="39" t="s">
        <v>247</v>
      </c>
      <c r="S39" s="130" t="s">
        <v>247</v>
      </c>
      <c r="T39" s="39" t="s">
        <v>247</v>
      </c>
      <c r="U39" s="69" t="s">
        <v>247</v>
      </c>
      <c r="V39" s="75" t="s">
        <v>247</v>
      </c>
      <c r="W39" s="116" t="s">
        <v>110</v>
      </c>
    </row>
    <row r="40" spans="1:23" ht="12.75">
      <c r="A40" s="79" t="s">
        <v>352</v>
      </c>
      <c r="B40" s="39" t="s">
        <v>261</v>
      </c>
      <c r="C40" s="190" t="s">
        <v>247</v>
      </c>
      <c r="D40" s="39" t="s">
        <v>247</v>
      </c>
      <c r="E40" s="115" t="s">
        <v>247</v>
      </c>
      <c r="F40" s="121" t="s">
        <v>247</v>
      </c>
      <c r="G40" s="128" t="s">
        <v>247</v>
      </c>
      <c r="H40" s="39" t="s">
        <v>247</v>
      </c>
      <c r="I40" s="129" t="s">
        <v>247</v>
      </c>
      <c r="J40" s="39" t="s">
        <v>247</v>
      </c>
      <c r="K40" s="130" t="s">
        <v>247</v>
      </c>
      <c r="L40" s="39" t="s">
        <v>247</v>
      </c>
      <c r="M40" s="115" t="s">
        <v>247</v>
      </c>
      <c r="N40" s="121" t="s">
        <v>247</v>
      </c>
      <c r="O40" s="128" t="s">
        <v>247</v>
      </c>
      <c r="P40" s="39" t="s">
        <v>247</v>
      </c>
      <c r="Q40" s="129" t="s">
        <v>247</v>
      </c>
      <c r="R40" s="39" t="s">
        <v>247</v>
      </c>
      <c r="S40" s="130" t="s">
        <v>247</v>
      </c>
      <c r="T40" s="39" t="s">
        <v>247</v>
      </c>
      <c r="U40" s="69" t="s">
        <v>247</v>
      </c>
      <c r="V40" s="75" t="s">
        <v>247</v>
      </c>
      <c r="W40" s="116" t="s">
        <v>110</v>
      </c>
    </row>
    <row r="41" spans="1:23" ht="13.5" thickBot="1">
      <c r="A41" s="15" t="s">
        <v>316</v>
      </c>
      <c r="B41" s="110" t="s">
        <v>134</v>
      </c>
      <c r="C41" s="190" t="s">
        <v>247</v>
      </c>
      <c r="D41" s="39" t="s">
        <v>247</v>
      </c>
      <c r="E41" s="115" t="s">
        <v>247</v>
      </c>
      <c r="F41" s="121" t="s">
        <v>247</v>
      </c>
      <c r="G41" s="128" t="s">
        <v>247</v>
      </c>
      <c r="H41" s="39" t="s">
        <v>247</v>
      </c>
      <c r="I41" s="129" t="s">
        <v>247</v>
      </c>
      <c r="J41" s="39" t="s">
        <v>247</v>
      </c>
      <c r="K41" s="130" t="s">
        <v>247</v>
      </c>
      <c r="L41" s="39" t="s">
        <v>247</v>
      </c>
      <c r="M41" s="115" t="s">
        <v>247</v>
      </c>
      <c r="N41" s="121" t="s">
        <v>247</v>
      </c>
      <c r="O41" s="128" t="s">
        <v>247</v>
      </c>
      <c r="P41" s="39" t="s">
        <v>247</v>
      </c>
      <c r="Q41" s="129" t="s">
        <v>247</v>
      </c>
      <c r="R41" s="39" t="s">
        <v>247</v>
      </c>
      <c r="S41" s="130" t="s">
        <v>247</v>
      </c>
      <c r="T41" s="39" t="s">
        <v>247</v>
      </c>
      <c r="U41" s="69" t="s">
        <v>247</v>
      </c>
      <c r="V41" s="75" t="s">
        <v>247</v>
      </c>
      <c r="W41" s="116" t="s">
        <v>110</v>
      </c>
    </row>
    <row r="42" spans="1:31" ht="21" customHeight="1" thickBot="1">
      <c r="A42" s="31" t="s">
        <v>347</v>
      </c>
      <c r="B42" s="66" t="s">
        <v>120</v>
      </c>
      <c r="C42" s="69" t="s">
        <v>247</v>
      </c>
      <c r="D42" s="69" t="s">
        <v>247</v>
      </c>
      <c r="E42" s="69" t="s">
        <v>247</v>
      </c>
      <c r="F42" s="69" t="s">
        <v>247</v>
      </c>
      <c r="G42" s="69" t="s">
        <v>247</v>
      </c>
      <c r="H42" s="69" t="s">
        <v>247</v>
      </c>
      <c r="I42" s="69" t="s">
        <v>247</v>
      </c>
      <c r="J42" s="69" t="s">
        <v>247</v>
      </c>
      <c r="K42" s="69" t="s">
        <v>247</v>
      </c>
      <c r="L42" s="69" t="s">
        <v>247</v>
      </c>
      <c r="M42" s="69" t="s">
        <v>247</v>
      </c>
      <c r="N42" s="69" t="s">
        <v>247</v>
      </c>
      <c r="O42" s="69" t="s">
        <v>247</v>
      </c>
      <c r="P42" s="69" t="s">
        <v>247</v>
      </c>
      <c r="Q42" s="69" t="s">
        <v>247</v>
      </c>
      <c r="R42" s="69" t="s">
        <v>247</v>
      </c>
      <c r="S42" s="69" t="s">
        <v>247</v>
      </c>
      <c r="T42" s="69" t="s">
        <v>247</v>
      </c>
      <c r="U42" s="69" t="s">
        <v>247</v>
      </c>
      <c r="V42" s="69" t="s">
        <v>247</v>
      </c>
      <c r="W42" s="69">
        <v>25</v>
      </c>
      <c r="X42" s="194" t="s">
        <v>46</v>
      </c>
      <c r="Y42" s="192" t="s">
        <v>45</v>
      </c>
      <c r="Z42" s="193"/>
      <c r="AA42" s="193"/>
      <c r="AB42" s="193"/>
      <c r="AC42" s="193"/>
      <c r="AD42" s="193"/>
      <c r="AE42" s="193"/>
    </row>
    <row r="43" spans="1:29" ht="22.5" customHeight="1" thickBot="1">
      <c r="A43" s="165" t="s">
        <v>19</v>
      </c>
      <c r="B43" s="165"/>
      <c r="C43" s="165"/>
      <c r="D43" s="165"/>
      <c r="E43" s="165"/>
      <c r="F43" s="165"/>
      <c r="G43" s="165"/>
      <c r="H43" s="165"/>
      <c r="I43" s="165"/>
      <c r="J43" s="165"/>
      <c r="K43" s="165"/>
      <c r="L43" s="165"/>
      <c r="M43" s="165"/>
      <c r="N43" s="165"/>
      <c r="O43" s="165"/>
      <c r="P43" s="165"/>
      <c r="Q43" s="165"/>
      <c r="R43" s="165"/>
      <c r="S43" s="165"/>
      <c r="T43" s="165"/>
      <c r="U43" s="165"/>
      <c r="V43" s="165"/>
      <c r="W43" s="165"/>
      <c r="X43" s="1"/>
      <c r="Y43" s="1"/>
      <c r="Z43" s="1"/>
      <c r="AA43" s="1"/>
      <c r="AB43" s="1"/>
      <c r="AC43" s="1"/>
    </row>
    <row r="44" spans="1:23" ht="19.5" customHeight="1" thickBot="1">
      <c r="A44" s="78" t="s">
        <v>374</v>
      </c>
      <c r="B44" s="39" t="s">
        <v>142</v>
      </c>
      <c r="C44" s="190" t="s">
        <v>247</v>
      </c>
      <c r="D44" s="39" t="s">
        <v>247</v>
      </c>
      <c r="E44" s="115" t="s">
        <v>247</v>
      </c>
      <c r="F44" s="121" t="s">
        <v>247</v>
      </c>
      <c r="G44" s="128" t="s">
        <v>247</v>
      </c>
      <c r="H44" s="39" t="s">
        <v>247</v>
      </c>
      <c r="I44" s="129" t="s">
        <v>247</v>
      </c>
      <c r="J44" s="39" t="s">
        <v>247</v>
      </c>
      <c r="K44" s="130" t="s">
        <v>247</v>
      </c>
      <c r="L44" s="39" t="s">
        <v>247</v>
      </c>
      <c r="M44" s="115" t="s">
        <v>247</v>
      </c>
      <c r="N44" s="121" t="s">
        <v>247</v>
      </c>
      <c r="O44" s="128" t="s">
        <v>247</v>
      </c>
      <c r="P44" s="39" t="s">
        <v>247</v>
      </c>
      <c r="Q44" s="129" t="s">
        <v>247</v>
      </c>
      <c r="R44" s="39" t="s">
        <v>247</v>
      </c>
      <c r="S44" s="130" t="s">
        <v>247</v>
      </c>
      <c r="T44" s="39" t="s">
        <v>247</v>
      </c>
      <c r="U44" s="69" t="s">
        <v>247</v>
      </c>
      <c r="V44" s="75" t="s">
        <v>247</v>
      </c>
      <c r="W44" s="70" t="s">
        <v>113</v>
      </c>
    </row>
    <row r="45" spans="1:23" ht="15.75" customHeight="1" thickBot="1">
      <c r="A45" s="78" t="s">
        <v>373</v>
      </c>
      <c r="B45" s="39" t="s">
        <v>171</v>
      </c>
      <c r="C45" s="190" t="s">
        <v>247</v>
      </c>
      <c r="D45" s="39" t="s">
        <v>247</v>
      </c>
      <c r="E45" s="56" t="s">
        <v>247</v>
      </c>
      <c r="F45" s="39" t="s">
        <v>247</v>
      </c>
      <c r="G45" s="128" t="s">
        <v>247</v>
      </c>
      <c r="H45" s="39" t="s">
        <v>247</v>
      </c>
      <c r="I45" s="129" t="s">
        <v>247</v>
      </c>
      <c r="J45" s="39" t="s">
        <v>247</v>
      </c>
      <c r="K45" s="130" t="s">
        <v>247</v>
      </c>
      <c r="L45" s="39" t="s">
        <v>247</v>
      </c>
      <c r="M45" s="115" t="s">
        <v>247</v>
      </c>
      <c r="N45" s="39" t="s">
        <v>247</v>
      </c>
      <c r="O45" s="128" t="s">
        <v>247</v>
      </c>
      <c r="P45" s="39" t="s">
        <v>247</v>
      </c>
      <c r="Q45" s="129" t="s">
        <v>247</v>
      </c>
      <c r="R45" s="39" t="s">
        <v>247</v>
      </c>
      <c r="S45" s="130" t="s">
        <v>247</v>
      </c>
      <c r="T45" s="39" t="s">
        <v>247</v>
      </c>
      <c r="U45" s="69" t="s">
        <v>247</v>
      </c>
      <c r="V45" s="75" t="s">
        <v>247</v>
      </c>
      <c r="W45" s="70" t="s">
        <v>113</v>
      </c>
    </row>
    <row r="46" spans="1:23" ht="15.75" customHeight="1" thickBot="1">
      <c r="A46" s="78" t="s">
        <v>372</v>
      </c>
      <c r="B46" s="39" t="s">
        <v>172</v>
      </c>
      <c r="C46" s="190" t="s">
        <v>247</v>
      </c>
      <c r="D46" s="39" t="s">
        <v>247</v>
      </c>
      <c r="E46" s="115" t="s">
        <v>247</v>
      </c>
      <c r="F46" s="121" t="s">
        <v>247</v>
      </c>
      <c r="G46" s="128" t="s">
        <v>247</v>
      </c>
      <c r="H46" s="39" t="s">
        <v>247</v>
      </c>
      <c r="I46" s="129" t="s">
        <v>247</v>
      </c>
      <c r="J46" s="39" t="s">
        <v>247</v>
      </c>
      <c r="K46" s="130" t="s">
        <v>247</v>
      </c>
      <c r="L46" s="39" t="s">
        <v>247</v>
      </c>
      <c r="M46" s="115" t="s">
        <v>247</v>
      </c>
      <c r="N46" s="121" t="s">
        <v>247</v>
      </c>
      <c r="O46" s="128" t="s">
        <v>247</v>
      </c>
      <c r="P46" s="39" t="s">
        <v>247</v>
      </c>
      <c r="Q46" s="129" t="s">
        <v>247</v>
      </c>
      <c r="R46" s="39" t="s">
        <v>247</v>
      </c>
      <c r="S46" s="130" t="s">
        <v>247</v>
      </c>
      <c r="T46" s="39" t="s">
        <v>247</v>
      </c>
      <c r="U46" s="69" t="s">
        <v>247</v>
      </c>
      <c r="V46" s="75" t="s">
        <v>247</v>
      </c>
      <c r="W46" s="70" t="s">
        <v>113</v>
      </c>
    </row>
    <row r="47" spans="1:23" ht="15.75" customHeight="1" thickBot="1">
      <c r="A47" s="79" t="s">
        <v>317</v>
      </c>
      <c r="B47" s="39" t="s">
        <v>173</v>
      </c>
      <c r="C47" s="190" t="s">
        <v>247</v>
      </c>
      <c r="D47" s="39" t="s">
        <v>247</v>
      </c>
      <c r="E47" s="115" t="s">
        <v>247</v>
      </c>
      <c r="F47" s="121" t="s">
        <v>247</v>
      </c>
      <c r="G47" s="128" t="s">
        <v>247</v>
      </c>
      <c r="H47" s="39" t="s">
        <v>247</v>
      </c>
      <c r="I47" s="129" t="s">
        <v>247</v>
      </c>
      <c r="J47" s="39" t="s">
        <v>247</v>
      </c>
      <c r="K47" s="130" t="s">
        <v>247</v>
      </c>
      <c r="L47" s="39" t="s">
        <v>247</v>
      </c>
      <c r="M47" s="115" t="s">
        <v>247</v>
      </c>
      <c r="N47" s="121" t="s">
        <v>247</v>
      </c>
      <c r="O47" s="128" t="s">
        <v>247</v>
      </c>
      <c r="P47" s="39" t="s">
        <v>247</v>
      </c>
      <c r="Q47" s="129" t="s">
        <v>247</v>
      </c>
      <c r="R47" s="39" t="s">
        <v>247</v>
      </c>
      <c r="S47" s="130" t="s">
        <v>247</v>
      </c>
      <c r="T47" s="39" t="s">
        <v>247</v>
      </c>
      <c r="U47" s="69" t="s">
        <v>247</v>
      </c>
      <c r="V47" s="75" t="s">
        <v>247</v>
      </c>
      <c r="W47" s="70" t="s">
        <v>113</v>
      </c>
    </row>
    <row r="48" spans="1:23" ht="15.75" customHeight="1" thickBot="1">
      <c r="A48" s="79" t="s">
        <v>352</v>
      </c>
      <c r="B48" s="39" t="s">
        <v>174</v>
      </c>
      <c r="C48" s="190" t="s">
        <v>247</v>
      </c>
      <c r="D48" s="39" t="s">
        <v>247</v>
      </c>
      <c r="E48" s="115" t="s">
        <v>247</v>
      </c>
      <c r="F48" s="121" t="s">
        <v>247</v>
      </c>
      <c r="G48" s="128" t="s">
        <v>247</v>
      </c>
      <c r="H48" s="39" t="s">
        <v>247</v>
      </c>
      <c r="I48" s="129" t="s">
        <v>247</v>
      </c>
      <c r="J48" s="39" t="s">
        <v>247</v>
      </c>
      <c r="K48" s="130" t="s">
        <v>247</v>
      </c>
      <c r="L48" s="39" t="s">
        <v>247</v>
      </c>
      <c r="M48" s="115" t="s">
        <v>247</v>
      </c>
      <c r="N48" s="121" t="s">
        <v>247</v>
      </c>
      <c r="O48" s="128" t="s">
        <v>247</v>
      </c>
      <c r="P48" s="39" t="s">
        <v>247</v>
      </c>
      <c r="Q48" s="129" t="s">
        <v>247</v>
      </c>
      <c r="R48" s="39" t="s">
        <v>247</v>
      </c>
      <c r="S48" s="130" t="s">
        <v>247</v>
      </c>
      <c r="T48" s="39" t="s">
        <v>247</v>
      </c>
      <c r="U48" s="69" t="s">
        <v>247</v>
      </c>
      <c r="V48" s="75" t="s">
        <v>247</v>
      </c>
      <c r="W48" s="70" t="s">
        <v>113</v>
      </c>
    </row>
    <row r="49" spans="1:23" ht="15.75" customHeight="1" thickBot="1">
      <c r="A49" s="79" t="s">
        <v>316</v>
      </c>
      <c r="B49" s="39" t="s">
        <v>141</v>
      </c>
      <c r="C49" s="190" t="s">
        <v>247</v>
      </c>
      <c r="D49" s="39" t="s">
        <v>247</v>
      </c>
      <c r="E49" s="115" t="s">
        <v>247</v>
      </c>
      <c r="F49" s="121" t="s">
        <v>247</v>
      </c>
      <c r="G49" s="128" t="s">
        <v>247</v>
      </c>
      <c r="H49" s="39" t="s">
        <v>247</v>
      </c>
      <c r="I49" s="129" t="s">
        <v>247</v>
      </c>
      <c r="J49" s="39" t="s">
        <v>247</v>
      </c>
      <c r="K49" s="130" t="s">
        <v>247</v>
      </c>
      <c r="L49" s="39" t="s">
        <v>247</v>
      </c>
      <c r="M49" s="115" t="s">
        <v>247</v>
      </c>
      <c r="N49" s="121" t="s">
        <v>247</v>
      </c>
      <c r="O49" s="128" t="s">
        <v>247</v>
      </c>
      <c r="P49" s="39" t="s">
        <v>247</v>
      </c>
      <c r="Q49" s="129" t="s">
        <v>247</v>
      </c>
      <c r="R49" s="39" t="s">
        <v>247</v>
      </c>
      <c r="S49" s="130" t="s">
        <v>247</v>
      </c>
      <c r="T49" s="39" t="s">
        <v>247</v>
      </c>
      <c r="U49" s="69" t="s">
        <v>247</v>
      </c>
      <c r="V49" s="75" t="s">
        <v>247</v>
      </c>
      <c r="W49" s="70" t="s">
        <v>113</v>
      </c>
    </row>
    <row r="50" spans="1:31" ht="15.75" customHeight="1" thickBot="1">
      <c r="A50" s="117" t="s">
        <v>347</v>
      </c>
      <c r="B50" s="66" t="s">
        <v>121</v>
      </c>
      <c r="C50" s="69" t="s">
        <v>247</v>
      </c>
      <c r="D50" s="69" t="s">
        <v>247</v>
      </c>
      <c r="E50" s="69" t="s">
        <v>247</v>
      </c>
      <c r="F50" s="69" t="s">
        <v>247</v>
      </c>
      <c r="G50" s="69" t="s">
        <v>247</v>
      </c>
      <c r="H50" s="69" t="s">
        <v>247</v>
      </c>
      <c r="I50" s="69" t="s">
        <v>247</v>
      </c>
      <c r="J50" s="69" t="s">
        <v>247</v>
      </c>
      <c r="K50" s="69" t="s">
        <v>247</v>
      </c>
      <c r="L50" s="69" t="s">
        <v>247</v>
      </c>
      <c r="M50" s="69" t="s">
        <v>247</v>
      </c>
      <c r="N50" s="69" t="s">
        <v>247</v>
      </c>
      <c r="O50" s="69" t="s">
        <v>247</v>
      </c>
      <c r="P50" s="69" t="s">
        <v>247</v>
      </c>
      <c r="Q50" s="69" t="s">
        <v>247</v>
      </c>
      <c r="R50" s="69" t="s">
        <v>247</v>
      </c>
      <c r="S50" s="69" t="s">
        <v>247</v>
      </c>
      <c r="T50" s="69" t="s">
        <v>247</v>
      </c>
      <c r="U50" s="69" t="s">
        <v>247</v>
      </c>
      <c r="V50" s="69" t="s">
        <v>247</v>
      </c>
      <c r="W50" s="70">
        <v>25</v>
      </c>
      <c r="X50" s="194" t="s">
        <v>46</v>
      </c>
      <c r="Y50" s="192" t="s">
        <v>45</v>
      </c>
      <c r="Z50" s="193"/>
      <c r="AA50" s="193"/>
      <c r="AB50" s="193"/>
      <c r="AC50" s="193"/>
      <c r="AD50" s="193"/>
      <c r="AE50" s="193"/>
    </row>
    <row r="51" ht="12.75"/>
    <row r="52" spans="1:29" ht="19.5" customHeight="1" thickBot="1">
      <c r="A52" s="165" t="s">
        <v>20</v>
      </c>
      <c r="B52" s="165"/>
      <c r="C52" s="165"/>
      <c r="D52" s="165"/>
      <c r="E52" s="165"/>
      <c r="F52" s="165"/>
      <c r="G52" s="165"/>
      <c r="H52" s="165"/>
      <c r="I52" s="165"/>
      <c r="J52" s="165"/>
      <c r="K52" s="165"/>
      <c r="L52" s="165"/>
      <c r="M52" s="165"/>
      <c r="N52" s="165"/>
      <c r="O52" s="165"/>
      <c r="P52" s="165"/>
      <c r="Q52" s="165"/>
      <c r="R52" s="165"/>
      <c r="S52" s="165"/>
      <c r="T52" s="165"/>
      <c r="U52" s="165"/>
      <c r="V52" s="165"/>
      <c r="W52" s="165"/>
      <c r="X52" s="1"/>
      <c r="Y52" s="1"/>
      <c r="Z52" s="1"/>
      <c r="AA52" s="1"/>
      <c r="AB52" s="1"/>
      <c r="AC52" s="1"/>
    </row>
    <row r="53" spans="1:23" ht="13.5" thickBot="1">
      <c r="A53" s="78" t="s">
        <v>379</v>
      </c>
      <c r="B53" s="39" t="s">
        <v>58</v>
      </c>
      <c r="C53" s="190" t="s">
        <v>247</v>
      </c>
      <c r="D53" s="39" t="s">
        <v>247</v>
      </c>
      <c r="E53" s="115" t="s">
        <v>247</v>
      </c>
      <c r="F53" s="121" t="s">
        <v>247</v>
      </c>
      <c r="G53" s="128" t="s">
        <v>247</v>
      </c>
      <c r="H53" s="39" t="s">
        <v>247</v>
      </c>
      <c r="I53" s="129" t="s">
        <v>247</v>
      </c>
      <c r="J53" s="39" t="s">
        <v>247</v>
      </c>
      <c r="K53" s="130" t="s">
        <v>247</v>
      </c>
      <c r="L53" s="39" t="s">
        <v>247</v>
      </c>
      <c r="M53" s="115" t="s">
        <v>247</v>
      </c>
      <c r="N53" s="121" t="s">
        <v>247</v>
      </c>
      <c r="O53" s="128" t="s">
        <v>247</v>
      </c>
      <c r="P53" s="39" t="s">
        <v>247</v>
      </c>
      <c r="Q53" s="129" t="s">
        <v>247</v>
      </c>
      <c r="R53" s="39" t="s">
        <v>247</v>
      </c>
      <c r="S53" s="130" t="s">
        <v>247</v>
      </c>
      <c r="T53" s="39" t="s">
        <v>247</v>
      </c>
      <c r="U53" s="69" t="s">
        <v>247</v>
      </c>
      <c r="V53" s="75" t="s">
        <v>247</v>
      </c>
      <c r="W53" s="70" t="s">
        <v>132</v>
      </c>
    </row>
    <row r="54" spans="1:23" ht="13.5" thickBot="1">
      <c r="A54" s="78" t="s">
        <v>378</v>
      </c>
      <c r="B54" s="39" t="s">
        <v>264</v>
      </c>
      <c r="C54" s="190" t="s">
        <v>247</v>
      </c>
      <c r="D54" s="39" t="s">
        <v>247</v>
      </c>
      <c r="E54" s="56" t="s">
        <v>247</v>
      </c>
      <c r="F54" s="39" t="s">
        <v>247</v>
      </c>
      <c r="G54" s="128" t="s">
        <v>247</v>
      </c>
      <c r="H54" s="39" t="s">
        <v>247</v>
      </c>
      <c r="I54" s="129" t="s">
        <v>247</v>
      </c>
      <c r="J54" s="39" t="s">
        <v>247</v>
      </c>
      <c r="K54" s="130" t="s">
        <v>247</v>
      </c>
      <c r="L54" s="39" t="s">
        <v>247</v>
      </c>
      <c r="M54" s="115" t="s">
        <v>247</v>
      </c>
      <c r="N54" s="39" t="s">
        <v>247</v>
      </c>
      <c r="O54" s="128" t="s">
        <v>247</v>
      </c>
      <c r="P54" s="39" t="s">
        <v>247</v>
      </c>
      <c r="Q54" s="129" t="s">
        <v>247</v>
      </c>
      <c r="R54" s="39" t="s">
        <v>247</v>
      </c>
      <c r="S54" s="130" t="s">
        <v>247</v>
      </c>
      <c r="T54" s="39" t="s">
        <v>247</v>
      </c>
      <c r="U54" s="69" t="s">
        <v>247</v>
      </c>
      <c r="V54" s="75" t="s">
        <v>247</v>
      </c>
      <c r="W54" s="70" t="s">
        <v>132</v>
      </c>
    </row>
    <row r="55" spans="1:23" ht="13.5" thickBot="1">
      <c r="A55" s="78" t="s">
        <v>377</v>
      </c>
      <c r="B55" s="39" t="s">
        <v>225</v>
      </c>
      <c r="C55" s="190"/>
      <c r="D55" s="39" t="s">
        <v>247</v>
      </c>
      <c r="E55" s="115" t="s">
        <v>247</v>
      </c>
      <c r="F55" s="121" t="s">
        <v>247</v>
      </c>
      <c r="G55" s="128" t="s">
        <v>247</v>
      </c>
      <c r="H55" s="39" t="s">
        <v>247</v>
      </c>
      <c r="I55" s="129" t="s">
        <v>247</v>
      </c>
      <c r="J55" s="39" t="s">
        <v>247</v>
      </c>
      <c r="K55" s="130" t="s">
        <v>247</v>
      </c>
      <c r="L55" s="39" t="s">
        <v>59</v>
      </c>
      <c r="M55" s="115" t="s">
        <v>247</v>
      </c>
      <c r="N55" s="121" t="s">
        <v>247</v>
      </c>
      <c r="O55" s="128" t="s">
        <v>247</v>
      </c>
      <c r="P55" s="39" t="s">
        <v>247</v>
      </c>
      <c r="Q55" s="129" t="s">
        <v>247</v>
      </c>
      <c r="R55" s="39" t="s">
        <v>247</v>
      </c>
      <c r="S55" s="130" t="s">
        <v>247</v>
      </c>
      <c r="T55" s="39" t="s">
        <v>247</v>
      </c>
      <c r="U55" s="69" t="s">
        <v>59</v>
      </c>
      <c r="V55" s="75" t="s">
        <v>247</v>
      </c>
      <c r="W55" s="70" t="s">
        <v>132</v>
      </c>
    </row>
    <row r="56" spans="1:23" ht="12.75">
      <c r="A56" s="78" t="s">
        <v>376</v>
      </c>
      <c r="B56" s="39" t="s">
        <v>265</v>
      </c>
      <c r="C56" s="190"/>
      <c r="D56" s="39" t="s">
        <v>247</v>
      </c>
      <c r="E56" s="115" t="s">
        <v>247</v>
      </c>
      <c r="F56" s="121" t="s">
        <v>247</v>
      </c>
      <c r="G56" s="128" t="s">
        <v>59</v>
      </c>
      <c r="H56" s="39" t="s">
        <v>247</v>
      </c>
      <c r="I56" s="129" t="s">
        <v>247</v>
      </c>
      <c r="J56" s="39" t="s">
        <v>247</v>
      </c>
      <c r="K56" s="130" t="s">
        <v>247</v>
      </c>
      <c r="L56" s="39" t="s">
        <v>59</v>
      </c>
      <c r="M56" s="115" t="s">
        <v>247</v>
      </c>
      <c r="N56" s="121" t="s">
        <v>247</v>
      </c>
      <c r="O56" s="128" t="s">
        <v>247</v>
      </c>
      <c r="P56" s="39" t="s">
        <v>59</v>
      </c>
      <c r="Q56" s="129" t="s">
        <v>247</v>
      </c>
      <c r="R56" s="39" t="s">
        <v>247</v>
      </c>
      <c r="S56" s="130" t="s">
        <v>247</v>
      </c>
      <c r="T56" s="39" t="s">
        <v>247</v>
      </c>
      <c r="U56" s="69" t="s">
        <v>59</v>
      </c>
      <c r="V56" s="75" t="s">
        <v>247</v>
      </c>
      <c r="W56" s="70" t="s">
        <v>132</v>
      </c>
    </row>
    <row r="57" spans="1:31" ht="26.25" thickBot="1">
      <c r="A57" s="117" t="s">
        <v>347</v>
      </c>
      <c r="B57" s="66" t="s">
        <v>122</v>
      </c>
      <c r="C57" s="69" t="s">
        <v>283</v>
      </c>
      <c r="D57" s="69" t="s">
        <v>247</v>
      </c>
      <c r="E57" s="69" t="s">
        <v>247</v>
      </c>
      <c r="F57" s="69" t="s">
        <v>247</v>
      </c>
      <c r="G57" s="69"/>
      <c r="H57" s="69" t="s">
        <v>247</v>
      </c>
      <c r="I57" s="69" t="s">
        <v>247</v>
      </c>
      <c r="J57" s="69" t="s">
        <v>247</v>
      </c>
      <c r="K57" s="69" t="s">
        <v>247</v>
      </c>
      <c r="L57" s="69"/>
      <c r="M57" s="69" t="s">
        <v>247</v>
      </c>
      <c r="N57" s="69" t="s">
        <v>247</v>
      </c>
      <c r="O57" s="69" t="s">
        <v>247</v>
      </c>
      <c r="P57" s="69"/>
      <c r="Q57" s="69" t="s">
        <v>247</v>
      </c>
      <c r="R57" s="69" t="s">
        <v>247</v>
      </c>
      <c r="S57" s="69" t="s">
        <v>247</v>
      </c>
      <c r="T57" s="69" t="s">
        <v>247</v>
      </c>
      <c r="U57" s="69"/>
      <c r="V57" s="69" t="s">
        <v>247</v>
      </c>
      <c r="W57" s="69">
        <v>20</v>
      </c>
      <c r="X57" s="194" t="s">
        <v>46</v>
      </c>
      <c r="Y57" s="192" t="s">
        <v>45</v>
      </c>
      <c r="Z57" s="193"/>
      <c r="AA57" s="193"/>
      <c r="AB57" s="193"/>
      <c r="AC57" s="193"/>
      <c r="AD57" s="193"/>
      <c r="AE57" s="193"/>
    </row>
    <row r="58" spans="1:29" ht="19.5" customHeight="1">
      <c r="A58" s="168" t="s">
        <v>21</v>
      </c>
      <c r="B58" s="168"/>
      <c r="C58" s="168"/>
      <c r="D58" s="168"/>
      <c r="E58" s="168"/>
      <c r="F58" s="168"/>
      <c r="G58" s="168"/>
      <c r="H58" s="168"/>
      <c r="I58" s="168"/>
      <c r="J58" s="168"/>
      <c r="K58" s="168"/>
      <c r="L58" s="168"/>
      <c r="M58" s="168"/>
      <c r="N58" s="168"/>
      <c r="O58" s="168"/>
      <c r="P58" s="168"/>
      <c r="Q58" s="168"/>
      <c r="R58" s="168"/>
      <c r="S58" s="168"/>
      <c r="T58" s="168"/>
      <c r="U58" s="168"/>
      <c r="V58" s="168"/>
      <c r="W58" s="168"/>
      <c r="X58" s="1"/>
      <c r="Y58" s="1"/>
      <c r="Z58" s="1"/>
      <c r="AA58" s="1"/>
      <c r="AB58" s="1"/>
      <c r="AC58" s="1"/>
    </row>
    <row r="59" spans="1:23" ht="12.75">
      <c r="A59" s="78" t="s">
        <v>365</v>
      </c>
      <c r="B59" s="39" t="s">
        <v>244</v>
      </c>
      <c r="C59" s="190" t="s">
        <v>247</v>
      </c>
      <c r="D59" s="39" t="s">
        <v>247</v>
      </c>
      <c r="E59" s="115" t="s">
        <v>247</v>
      </c>
      <c r="F59" s="121" t="s">
        <v>247</v>
      </c>
      <c r="G59" s="128" t="s">
        <v>247</v>
      </c>
      <c r="H59" s="39" t="s">
        <v>247</v>
      </c>
      <c r="I59" s="129" t="s">
        <v>247</v>
      </c>
      <c r="J59" s="39" t="s">
        <v>247</v>
      </c>
      <c r="K59" s="130" t="s">
        <v>247</v>
      </c>
      <c r="L59" s="39" t="s">
        <v>247</v>
      </c>
      <c r="M59" s="115" t="s">
        <v>247</v>
      </c>
      <c r="N59" s="121" t="s">
        <v>247</v>
      </c>
      <c r="O59" s="128" t="s">
        <v>247</v>
      </c>
      <c r="P59" s="39" t="s">
        <v>247</v>
      </c>
      <c r="Q59" s="129" t="s">
        <v>247</v>
      </c>
      <c r="R59" s="39" t="s">
        <v>247</v>
      </c>
      <c r="S59" s="130" t="s">
        <v>247</v>
      </c>
      <c r="T59" s="39" t="s">
        <v>247</v>
      </c>
      <c r="U59" s="69" t="s">
        <v>247</v>
      </c>
      <c r="V59" s="75" t="s">
        <v>247</v>
      </c>
      <c r="W59" s="116" t="s">
        <v>131</v>
      </c>
    </row>
    <row r="60" spans="1:23" ht="24">
      <c r="A60" s="78" t="s">
        <v>364</v>
      </c>
      <c r="B60" s="39" t="s">
        <v>228</v>
      </c>
      <c r="C60" s="190" t="s">
        <v>247</v>
      </c>
      <c r="D60" s="39" t="s">
        <v>247</v>
      </c>
      <c r="E60" s="56" t="s">
        <v>247</v>
      </c>
      <c r="F60" s="39" t="s">
        <v>247</v>
      </c>
      <c r="G60" s="128" t="s">
        <v>247</v>
      </c>
      <c r="H60" s="39" t="s">
        <v>247</v>
      </c>
      <c r="I60" s="129" t="s">
        <v>247</v>
      </c>
      <c r="J60" s="39" t="s">
        <v>247</v>
      </c>
      <c r="K60" s="130" t="s">
        <v>247</v>
      </c>
      <c r="L60" s="39" t="s">
        <v>247</v>
      </c>
      <c r="M60" s="115" t="s">
        <v>247</v>
      </c>
      <c r="N60" s="39" t="s">
        <v>247</v>
      </c>
      <c r="O60" s="128" t="s">
        <v>247</v>
      </c>
      <c r="P60" s="39" t="s">
        <v>247</v>
      </c>
      <c r="Q60" s="129" t="s">
        <v>247</v>
      </c>
      <c r="R60" s="39" t="s">
        <v>247</v>
      </c>
      <c r="S60" s="130" t="s">
        <v>247</v>
      </c>
      <c r="T60" s="39" t="s">
        <v>247</v>
      </c>
      <c r="U60" s="69" t="s">
        <v>59</v>
      </c>
      <c r="V60" s="75" t="s">
        <v>247</v>
      </c>
      <c r="W60" s="116" t="s">
        <v>131</v>
      </c>
    </row>
    <row r="61" spans="1:23" ht="12.75">
      <c r="A61" s="78" t="s">
        <v>363</v>
      </c>
      <c r="B61" s="39" t="s">
        <v>230</v>
      </c>
      <c r="C61" s="190" t="s">
        <v>247</v>
      </c>
      <c r="D61" s="39" t="s">
        <v>247</v>
      </c>
      <c r="E61" s="115" t="s">
        <v>247</v>
      </c>
      <c r="F61" s="121" t="s">
        <v>247</v>
      </c>
      <c r="G61" s="128" t="s">
        <v>247</v>
      </c>
      <c r="H61" s="39" t="s">
        <v>247</v>
      </c>
      <c r="I61" s="129" t="s">
        <v>247</v>
      </c>
      <c r="J61" s="39" t="s">
        <v>247</v>
      </c>
      <c r="K61" s="130" t="s">
        <v>247</v>
      </c>
      <c r="L61" s="39" t="s">
        <v>247</v>
      </c>
      <c r="M61" s="115" t="s">
        <v>247</v>
      </c>
      <c r="N61" s="121" t="s">
        <v>247</v>
      </c>
      <c r="O61" s="128" t="s">
        <v>247</v>
      </c>
      <c r="P61" s="39" t="s">
        <v>247</v>
      </c>
      <c r="Q61" s="129" t="s">
        <v>247</v>
      </c>
      <c r="R61" s="39" t="s">
        <v>247</v>
      </c>
      <c r="S61" s="130" t="s">
        <v>247</v>
      </c>
      <c r="T61" s="39" t="s">
        <v>247</v>
      </c>
      <c r="U61" s="69" t="s">
        <v>59</v>
      </c>
      <c r="V61" s="75" t="s">
        <v>247</v>
      </c>
      <c r="W61" s="116" t="s">
        <v>131</v>
      </c>
    </row>
    <row r="62" spans="1:23" ht="12.75">
      <c r="A62" s="79" t="s">
        <v>208</v>
      </c>
      <c r="B62" s="39" t="s">
        <v>178</v>
      </c>
      <c r="C62" s="190"/>
      <c r="D62" s="39" t="s">
        <v>247</v>
      </c>
      <c r="E62" s="115" t="s">
        <v>59</v>
      </c>
      <c r="F62" s="121" t="s">
        <v>247</v>
      </c>
      <c r="G62" s="128" t="s">
        <v>247</v>
      </c>
      <c r="H62" s="39" t="s">
        <v>247</v>
      </c>
      <c r="I62" s="129" t="s">
        <v>247</v>
      </c>
      <c r="J62" s="39" t="s">
        <v>247</v>
      </c>
      <c r="K62" s="130" t="s">
        <v>59</v>
      </c>
      <c r="L62" s="39" t="s">
        <v>59</v>
      </c>
      <c r="M62" s="115" t="s">
        <v>59</v>
      </c>
      <c r="N62" s="121" t="s">
        <v>247</v>
      </c>
      <c r="O62" s="128" t="s">
        <v>247</v>
      </c>
      <c r="P62" s="39" t="s">
        <v>59</v>
      </c>
      <c r="Q62" s="129" t="s">
        <v>247</v>
      </c>
      <c r="R62" s="39" t="s">
        <v>247</v>
      </c>
      <c r="S62" s="130" t="s">
        <v>247</v>
      </c>
      <c r="T62" s="39" t="s">
        <v>247</v>
      </c>
      <c r="U62" s="69" t="s">
        <v>247</v>
      </c>
      <c r="V62" s="75" t="s">
        <v>247</v>
      </c>
      <c r="W62" s="116" t="s">
        <v>131</v>
      </c>
    </row>
    <row r="63" spans="1:23" ht="12.75">
      <c r="A63" s="79" t="s">
        <v>352</v>
      </c>
      <c r="B63" s="39" t="s">
        <v>177</v>
      </c>
      <c r="C63" s="190"/>
      <c r="D63" s="39" t="s">
        <v>247</v>
      </c>
      <c r="E63" s="115" t="s">
        <v>247</v>
      </c>
      <c r="F63" s="121" t="s">
        <v>247</v>
      </c>
      <c r="G63" s="128" t="s">
        <v>247</v>
      </c>
      <c r="H63" s="39" t="s">
        <v>247</v>
      </c>
      <c r="I63" s="129" t="s">
        <v>247</v>
      </c>
      <c r="J63" s="39" t="s">
        <v>247</v>
      </c>
      <c r="K63" s="130" t="s">
        <v>59</v>
      </c>
      <c r="L63" s="39" t="s">
        <v>59</v>
      </c>
      <c r="M63" s="115" t="s">
        <v>59</v>
      </c>
      <c r="N63" s="121" t="s">
        <v>247</v>
      </c>
      <c r="O63" s="128" t="s">
        <v>247</v>
      </c>
      <c r="P63" s="39" t="s">
        <v>59</v>
      </c>
      <c r="Q63" s="129" t="s">
        <v>247</v>
      </c>
      <c r="R63" s="39" t="s">
        <v>247</v>
      </c>
      <c r="S63" s="130" t="s">
        <v>247</v>
      </c>
      <c r="T63" s="39" t="s">
        <v>247</v>
      </c>
      <c r="U63" s="69" t="s">
        <v>247</v>
      </c>
      <c r="V63" s="75" t="s">
        <v>247</v>
      </c>
      <c r="W63" s="116" t="s">
        <v>131</v>
      </c>
    </row>
    <row r="64" spans="1:23" ht="12.75">
      <c r="A64" s="79" t="s">
        <v>316</v>
      </c>
      <c r="B64" s="39" t="s">
        <v>229</v>
      </c>
      <c r="C64" s="190" t="s">
        <v>247</v>
      </c>
      <c r="D64" s="39" t="s">
        <v>247</v>
      </c>
      <c r="E64" s="115" t="s">
        <v>247</v>
      </c>
      <c r="F64" s="121" t="s">
        <v>247</v>
      </c>
      <c r="G64" s="128" t="s">
        <v>247</v>
      </c>
      <c r="H64" s="39" t="s">
        <v>247</v>
      </c>
      <c r="I64" s="129" t="s">
        <v>247</v>
      </c>
      <c r="J64" s="39" t="s">
        <v>247</v>
      </c>
      <c r="K64" s="130" t="s">
        <v>247</v>
      </c>
      <c r="L64" s="39" t="s">
        <v>247</v>
      </c>
      <c r="M64" s="115" t="s">
        <v>247</v>
      </c>
      <c r="N64" s="121" t="s">
        <v>247</v>
      </c>
      <c r="O64" s="128" t="s">
        <v>247</v>
      </c>
      <c r="P64" s="39" t="s">
        <v>247</v>
      </c>
      <c r="Q64" s="129" t="s">
        <v>247</v>
      </c>
      <c r="R64" s="39" t="s">
        <v>247</v>
      </c>
      <c r="S64" s="130" t="s">
        <v>247</v>
      </c>
      <c r="T64" s="39" t="s">
        <v>247</v>
      </c>
      <c r="U64" s="69" t="s">
        <v>247</v>
      </c>
      <c r="V64" s="75" t="s">
        <v>247</v>
      </c>
      <c r="W64" s="116" t="s">
        <v>131</v>
      </c>
    </row>
    <row r="65" spans="1:31" ht="26.25" thickBot="1">
      <c r="A65" s="117" t="s">
        <v>347</v>
      </c>
      <c r="B65" s="66" t="s">
        <v>123</v>
      </c>
      <c r="C65" s="69" t="s">
        <v>283</v>
      </c>
      <c r="D65" s="69" t="s">
        <v>247</v>
      </c>
      <c r="E65" s="69"/>
      <c r="F65" s="69" t="s">
        <v>247</v>
      </c>
      <c r="G65" s="69" t="s">
        <v>247</v>
      </c>
      <c r="H65" s="69" t="s">
        <v>247</v>
      </c>
      <c r="I65" s="69" t="s">
        <v>247</v>
      </c>
      <c r="J65" s="69" t="s">
        <v>247</v>
      </c>
      <c r="K65" s="69"/>
      <c r="L65" s="69"/>
      <c r="M65" s="69"/>
      <c r="N65" s="69" t="s">
        <v>247</v>
      </c>
      <c r="O65" s="69" t="s">
        <v>247</v>
      </c>
      <c r="P65" s="69"/>
      <c r="Q65" s="69" t="s">
        <v>247</v>
      </c>
      <c r="R65" s="69" t="s">
        <v>247</v>
      </c>
      <c r="S65" s="69" t="s">
        <v>247</v>
      </c>
      <c r="T65" s="69" t="s">
        <v>247</v>
      </c>
      <c r="U65" s="69" t="s">
        <v>247</v>
      </c>
      <c r="V65" s="69" t="s">
        <v>247</v>
      </c>
      <c r="W65" s="69">
        <v>20</v>
      </c>
      <c r="X65" s="194" t="s">
        <v>46</v>
      </c>
      <c r="Y65" s="192" t="s">
        <v>45</v>
      </c>
      <c r="Z65" s="193"/>
      <c r="AA65" s="193"/>
      <c r="AB65" s="193"/>
      <c r="AC65" s="193"/>
      <c r="AD65" s="193"/>
      <c r="AE65" s="193"/>
    </row>
    <row r="66" spans="1:29" ht="19.5" customHeight="1">
      <c r="A66" s="168" t="s">
        <v>22</v>
      </c>
      <c r="B66" s="168"/>
      <c r="C66" s="168"/>
      <c r="D66" s="168"/>
      <c r="E66" s="168"/>
      <c r="F66" s="168"/>
      <c r="G66" s="168"/>
      <c r="H66" s="168"/>
      <c r="I66" s="168"/>
      <c r="J66" s="168"/>
      <c r="K66" s="168"/>
      <c r="L66" s="168"/>
      <c r="M66" s="168"/>
      <c r="N66" s="168"/>
      <c r="O66" s="168"/>
      <c r="P66" s="168"/>
      <c r="Q66" s="168"/>
      <c r="R66" s="168"/>
      <c r="S66" s="168"/>
      <c r="T66" s="168"/>
      <c r="U66" s="168"/>
      <c r="V66" s="168"/>
      <c r="W66" s="168"/>
      <c r="X66" s="1"/>
      <c r="Y66" s="1"/>
      <c r="Z66" s="1"/>
      <c r="AA66" s="1"/>
      <c r="AB66" s="1"/>
      <c r="AC66" s="1"/>
    </row>
    <row r="67" spans="1:23" ht="12.75">
      <c r="A67" s="78" t="s">
        <v>385</v>
      </c>
      <c r="B67" s="39" t="s">
        <v>179</v>
      </c>
      <c r="C67" s="190"/>
      <c r="D67" s="39" t="s">
        <v>247</v>
      </c>
      <c r="E67" s="115" t="s">
        <v>59</v>
      </c>
      <c r="F67" s="121" t="s">
        <v>247</v>
      </c>
      <c r="G67" s="128" t="s">
        <v>59</v>
      </c>
      <c r="H67" s="39" t="s">
        <v>247</v>
      </c>
      <c r="I67" s="129" t="s">
        <v>247</v>
      </c>
      <c r="J67" s="39" t="s">
        <v>247</v>
      </c>
      <c r="K67" s="130" t="s">
        <v>59</v>
      </c>
      <c r="L67" s="39" t="s">
        <v>59</v>
      </c>
      <c r="M67" s="115" t="s">
        <v>59</v>
      </c>
      <c r="N67" s="121" t="s">
        <v>247</v>
      </c>
      <c r="O67" s="128" t="s">
        <v>247</v>
      </c>
      <c r="P67" s="39" t="s">
        <v>59</v>
      </c>
      <c r="Q67" s="129" t="s">
        <v>247</v>
      </c>
      <c r="R67" s="39" t="s">
        <v>247</v>
      </c>
      <c r="S67" s="130" t="s">
        <v>247</v>
      </c>
      <c r="T67" s="39" t="s">
        <v>247</v>
      </c>
      <c r="U67" s="69" t="s">
        <v>247</v>
      </c>
      <c r="V67" s="139" t="s">
        <v>59</v>
      </c>
      <c r="W67" s="124" t="s">
        <v>114</v>
      </c>
    </row>
    <row r="68" spans="1:23" ht="12.75">
      <c r="A68" s="78" t="s">
        <v>384</v>
      </c>
      <c r="B68" s="39" t="s">
        <v>180</v>
      </c>
      <c r="C68" s="190"/>
      <c r="D68" s="39" t="s">
        <v>247</v>
      </c>
      <c r="E68" s="56" t="s">
        <v>59</v>
      </c>
      <c r="F68" s="39" t="s">
        <v>247</v>
      </c>
      <c r="G68" s="128" t="s">
        <v>59</v>
      </c>
      <c r="H68" s="39" t="s">
        <v>247</v>
      </c>
      <c r="I68" s="129" t="s">
        <v>247</v>
      </c>
      <c r="J68" s="39" t="s">
        <v>247</v>
      </c>
      <c r="K68" s="130" t="s">
        <v>59</v>
      </c>
      <c r="L68" s="39" t="s">
        <v>59</v>
      </c>
      <c r="M68" s="115" t="s">
        <v>59</v>
      </c>
      <c r="N68" s="39" t="s">
        <v>247</v>
      </c>
      <c r="O68" s="128" t="s">
        <v>247</v>
      </c>
      <c r="P68" s="39" t="s">
        <v>59</v>
      </c>
      <c r="Q68" s="129" t="s">
        <v>247</v>
      </c>
      <c r="R68" s="39" t="s">
        <v>247</v>
      </c>
      <c r="S68" s="130" t="s">
        <v>247</v>
      </c>
      <c r="T68" s="39" t="s">
        <v>247</v>
      </c>
      <c r="U68" s="69" t="s">
        <v>247</v>
      </c>
      <c r="V68" s="75" t="s">
        <v>247</v>
      </c>
      <c r="W68" s="124" t="s">
        <v>114</v>
      </c>
    </row>
    <row r="69" spans="1:23" ht="12.75">
      <c r="A69" s="78" t="s">
        <v>384</v>
      </c>
      <c r="B69" s="39" t="s">
        <v>47</v>
      </c>
      <c r="C69" s="190"/>
      <c r="D69" s="39" t="s">
        <v>247</v>
      </c>
      <c r="E69" s="56" t="s">
        <v>59</v>
      </c>
      <c r="F69" s="39" t="s">
        <v>247</v>
      </c>
      <c r="G69" s="128" t="s">
        <v>59</v>
      </c>
      <c r="H69" s="39" t="s">
        <v>247</v>
      </c>
      <c r="I69" s="129" t="s">
        <v>247</v>
      </c>
      <c r="J69" s="39" t="s">
        <v>247</v>
      </c>
      <c r="K69" s="130" t="s">
        <v>59</v>
      </c>
      <c r="L69" s="39" t="s">
        <v>59</v>
      </c>
      <c r="M69" s="115" t="s">
        <v>59</v>
      </c>
      <c r="N69" s="39" t="s">
        <v>247</v>
      </c>
      <c r="O69" s="128" t="s">
        <v>247</v>
      </c>
      <c r="P69" s="39" t="s">
        <v>59</v>
      </c>
      <c r="Q69" s="129" t="s">
        <v>247</v>
      </c>
      <c r="R69" s="39" t="s">
        <v>247</v>
      </c>
      <c r="S69" s="130" t="s">
        <v>247</v>
      </c>
      <c r="T69" s="39" t="s">
        <v>247</v>
      </c>
      <c r="U69" s="69" t="s">
        <v>247</v>
      </c>
      <c r="V69" s="75" t="s">
        <v>247</v>
      </c>
      <c r="W69" s="124" t="s">
        <v>114</v>
      </c>
    </row>
    <row r="70" spans="1:23" ht="12.75">
      <c r="A70" s="79" t="s">
        <v>317</v>
      </c>
      <c r="B70" s="39" t="s">
        <v>242</v>
      </c>
      <c r="C70" s="190"/>
      <c r="D70" s="39" t="s">
        <v>247</v>
      </c>
      <c r="E70" s="115" t="s">
        <v>59</v>
      </c>
      <c r="F70" s="121" t="s">
        <v>247</v>
      </c>
      <c r="G70" s="128" t="s">
        <v>59</v>
      </c>
      <c r="H70" s="39" t="s">
        <v>247</v>
      </c>
      <c r="I70" s="129" t="s">
        <v>247</v>
      </c>
      <c r="J70" s="39" t="s">
        <v>247</v>
      </c>
      <c r="K70" s="130" t="s">
        <v>59</v>
      </c>
      <c r="L70" s="39" t="s">
        <v>59</v>
      </c>
      <c r="M70" s="115" t="s">
        <v>59</v>
      </c>
      <c r="N70" s="121" t="s">
        <v>247</v>
      </c>
      <c r="O70" s="128" t="s">
        <v>247</v>
      </c>
      <c r="P70" s="39" t="s">
        <v>59</v>
      </c>
      <c r="Q70" s="129" t="s">
        <v>247</v>
      </c>
      <c r="R70" s="39" t="s">
        <v>247</v>
      </c>
      <c r="S70" s="130" t="s">
        <v>247</v>
      </c>
      <c r="T70" s="39" t="s">
        <v>247</v>
      </c>
      <c r="U70" s="69" t="s">
        <v>59</v>
      </c>
      <c r="V70" s="139" t="s">
        <v>59</v>
      </c>
      <c r="W70" s="124" t="s">
        <v>114</v>
      </c>
    </row>
    <row r="71" spans="1:31" ht="26.25" thickBot="1">
      <c r="A71" s="117" t="s">
        <v>347</v>
      </c>
      <c r="B71" s="66" t="s">
        <v>124</v>
      </c>
      <c r="C71" s="69" t="s">
        <v>283</v>
      </c>
      <c r="D71" s="69" t="s">
        <v>247</v>
      </c>
      <c r="E71" s="69"/>
      <c r="F71" s="69" t="s">
        <v>247</v>
      </c>
      <c r="G71" s="69"/>
      <c r="H71" s="69" t="s">
        <v>247</v>
      </c>
      <c r="I71" s="69" t="s">
        <v>247</v>
      </c>
      <c r="J71" s="69" t="s">
        <v>247</v>
      </c>
      <c r="K71" s="69"/>
      <c r="L71" s="69"/>
      <c r="M71" s="69"/>
      <c r="N71" s="69" t="s">
        <v>247</v>
      </c>
      <c r="O71" s="69" t="s">
        <v>247</v>
      </c>
      <c r="P71" s="69"/>
      <c r="Q71" s="69" t="s">
        <v>247</v>
      </c>
      <c r="R71" s="69" t="s">
        <v>247</v>
      </c>
      <c r="S71" s="69" t="s">
        <v>247</v>
      </c>
      <c r="T71" s="69" t="s">
        <v>247</v>
      </c>
      <c r="U71" s="69"/>
      <c r="V71" s="69"/>
      <c r="W71" s="69">
        <v>20</v>
      </c>
      <c r="X71" s="194" t="s">
        <v>46</v>
      </c>
      <c r="Y71" s="192" t="s">
        <v>45</v>
      </c>
      <c r="Z71" s="193"/>
      <c r="AA71" s="193"/>
      <c r="AB71" s="193"/>
      <c r="AC71" s="193"/>
      <c r="AD71" s="193"/>
      <c r="AE71" s="193"/>
    </row>
    <row r="72" spans="1:29" ht="19.5" customHeight="1">
      <c r="A72" s="168" t="s">
        <v>149</v>
      </c>
      <c r="B72" s="168"/>
      <c r="C72" s="168"/>
      <c r="D72" s="168"/>
      <c r="E72" s="168"/>
      <c r="F72" s="168"/>
      <c r="G72" s="168"/>
      <c r="H72" s="168"/>
      <c r="I72" s="168"/>
      <c r="J72" s="168"/>
      <c r="K72" s="168"/>
      <c r="L72" s="168"/>
      <c r="M72" s="168"/>
      <c r="N72" s="168"/>
      <c r="O72" s="168"/>
      <c r="P72" s="168"/>
      <c r="Q72" s="168"/>
      <c r="R72" s="168"/>
      <c r="S72" s="168"/>
      <c r="T72" s="168"/>
      <c r="U72" s="168"/>
      <c r="V72" s="168"/>
      <c r="W72" s="168"/>
      <c r="X72" s="1"/>
      <c r="Y72" s="1"/>
      <c r="Z72" s="1"/>
      <c r="AA72" s="1"/>
      <c r="AB72" s="1"/>
      <c r="AC72" s="1"/>
    </row>
    <row r="73" spans="1:23" ht="24">
      <c r="A73" s="78" t="s">
        <v>154</v>
      </c>
      <c r="B73" s="39" t="s">
        <v>152</v>
      </c>
      <c r="C73" s="190" t="s">
        <v>247</v>
      </c>
      <c r="D73" s="39" t="s">
        <v>247</v>
      </c>
      <c r="E73" s="115" t="s">
        <v>247</v>
      </c>
      <c r="F73" s="121" t="s">
        <v>247</v>
      </c>
      <c r="G73" s="128" t="s">
        <v>247</v>
      </c>
      <c r="H73" s="39" t="s">
        <v>247</v>
      </c>
      <c r="I73" s="129" t="s">
        <v>247</v>
      </c>
      <c r="J73" s="39" t="s">
        <v>247</v>
      </c>
      <c r="K73" s="130" t="s">
        <v>247</v>
      </c>
      <c r="L73" s="39" t="s">
        <v>247</v>
      </c>
      <c r="M73" s="115" t="s">
        <v>247</v>
      </c>
      <c r="N73" s="121" t="s">
        <v>247</v>
      </c>
      <c r="O73" s="128" t="s">
        <v>247</v>
      </c>
      <c r="P73" s="39" t="s">
        <v>247</v>
      </c>
      <c r="Q73" s="129" t="s">
        <v>247</v>
      </c>
      <c r="R73" s="39" t="s">
        <v>247</v>
      </c>
      <c r="S73" s="130" t="s">
        <v>247</v>
      </c>
      <c r="T73" s="39" t="s">
        <v>247</v>
      </c>
      <c r="U73" s="69" t="s">
        <v>247</v>
      </c>
      <c r="V73" s="75" t="s">
        <v>247</v>
      </c>
      <c r="W73" s="116" t="s">
        <v>130</v>
      </c>
    </row>
    <row r="74" spans="1:23" ht="12.75">
      <c r="A74" s="78" t="s">
        <v>153</v>
      </c>
      <c r="B74" s="39" t="s">
        <v>182</v>
      </c>
      <c r="C74" s="190"/>
      <c r="D74" s="39" t="s">
        <v>59</v>
      </c>
      <c r="E74" s="56" t="s">
        <v>59</v>
      </c>
      <c r="F74" s="39" t="s">
        <v>247</v>
      </c>
      <c r="G74" s="128" t="s">
        <v>59</v>
      </c>
      <c r="H74" s="39" t="s">
        <v>247</v>
      </c>
      <c r="I74" s="129" t="s">
        <v>247</v>
      </c>
      <c r="J74" s="39" t="s">
        <v>247</v>
      </c>
      <c r="K74" s="130" t="s">
        <v>59</v>
      </c>
      <c r="L74" s="39" t="s">
        <v>247</v>
      </c>
      <c r="M74" s="115" t="s">
        <v>59</v>
      </c>
      <c r="N74" s="39" t="s">
        <v>247</v>
      </c>
      <c r="O74" s="128" t="s">
        <v>247</v>
      </c>
      <c r="P74" s="39" t="s">
        <v>59</v>
      </c>
      <c r="Q74" s="129" t="s">
        <v>247</v>
      </c>
      <c r="R74" s="39" t="s">
        <v>247</v>
      </c>
      <c r="S74" s="130" t="s">
        <v>247</v>
      </c>
      <c r="T74" s="39" t="s">
        <v>247</v>
      </c>
      <c r="U74" s="69" t="s">
        <v>59</v>
      </c>
      <c r="V74" s="139" t="s">
        <v>59</v>
      </c>
      <c r="W74" s="116" t="s">
        <v>130</v>
      </c>
    </row>
    <row r="75" spans="1:23" ht="12.75">
      <c r="A75" s="78" t="s">
        <v>319</v>
      </c>
      <c r="B75" s="39" t="s">
        <v>60</v>
      </c>
      <c r="C75" s="190" t="s">
        <v>247</v>
      </c>
      <c r="D75" s="39" t="s">
        <v>247</v>
      </c>
      <c r="E75" s="115" t="s">
        <v>247</v>
      </c>
      <c r="F75" s="121" t="s">
        <v>247</v>
      </c>
      <c r="G75" s="128" t="s">
        <v>247</v>
      </c>
      <c r="H75" s="39" t="s">
        <v>247</v>
      </c>
      <c r="I75" s="129" t="s">
        <v>247</v>
      </c>
      <c r="J75" s="39" t="s">
        <v>247</v>
      </c>
      <c r="K75" s="130" t="s">
        <v>247</v>
      </c>
      <c r="L75" s="39" t="s">
        <v>247</v>
      </c>
      <c r="M75" s="115" t="s">
        <v>247</v>
      </c>
      <c r="N75" s="121" t="s">
        <v>247</v>
      </c>
      <c r="O75" s="128" t="s">
        <v>247</v>
      </c>
      <c r="P75" s="39" t="s">
        <v>247</v>
      </c>
      <c r="Q75" s="129" t="s">
        <v>247</v>
      </c>
      <c r="R75" s="39" t="s">
        <v>247</v>
      </c>
      <c r="S75" s="130" t="s">
        <v>247</v>
      </c>
      <c r="T75" s="39" t="s">
        <v>247</v>
      </c>
      <c r="U75" s="69" t="s">
        <v>247</v>
      </c>
      <c r="V75" s="75" t="s">
        <v>247</v>
      </c>
      <c r="W75" s="116" t="s">
        <v>130</v>
      </c>
    </row>
    <row r="76" spans="1:23" ht="13.5" thickBot="1">
      <c r="A76" s="79" t="s">
        <v>317</v>
      </c>
      <c r="B76" s="39" t="s">
        <v>135</v>
      </c>
      <c r="C76" s="190"/>
      <c r="D76" s="39" t="s">
        <v>247</v>
      </c>
      <c r="E76" s="115" t="s">
        <v>247</v>
      </c>
      <c r="F76" s="121" t="s">
        <v>247</v>
      </c>
      <c r="G76" s="128" t="s">
        <v>247</v>
      </c>
      <c r="H76" s="39" t="s">
        <v>247</v>
      </c>
      <c r="I76" s="129" t="s">
        <v>247</v>
      </c>
      <c r="J76" s="39" t="s">
        <v>247</v>
      </c>
      <c r="K76" s="130" t="s">
        <v>247</v>
      </c>
      <c r="L76" s="39" t="s">
        <v>247</v>
      </c>
      <c r="M76" s="115" t="s">
        <v>247</v>
      </c>
      <c r="N76" s="121" t="s">
        <v>247</v>
      </c>
      <c r="O76" s="128" t="s">
        <v>247</v>
      </c>
      <c r="P76" s="39" t="s">
        <v>247</v>
      </c>
      <c r="Q76" s="129" t="s">
        <v>247</v>
      </c>
      <c r="R76" s="39" t="s">
        <v>247</v>
      </c>
      <c r="S76" s="130" t="s">
        <v>247</v>
      </c>
      <c r="T76" s="39" t="s">
        <v>247</v>
      </c>
      <c r="U76" s="69" t="s">
        <v>247</v>
      </c>
      <c r="V76" s="75" t="s">
        <v>247</v>
      </c>
      <c r="W76" s="116" t="s">
        <v>130</v>
      </c>
    </row>
    <row r="77" spans="1:31" ht="26.25" thickBot="1">
      <c r="A77" s="31" t="s">
        <v>347</v>
      </c>
      <c r="B77" s="67" t="s">
        <v>125</v>
      </c>
      <c r="C77" s="69" t="s">
        <v>283</v>
      </c>
      <c r="D77" s="69"/>
      <c r="E77" s="69"/>
      <c r="F77" s="69" t="s">
        <v>247</v>
      </c>
      <c r="G77" s="69"/>
      <c r="H77" s="69" t="s">
        <v>247</v>
      </c>
      <c r="I77" s="69" t="s">
        <v>247</v>
      </c>
      <c r="J77" s="69" t="s">
        <v>247</v>
      </c>
      <c r="K77" s="69"/>
      <c r="L77" s="69" t="s">
        <v>247</v>
      </c>
      <c r="M77" s="69"/>
      <c r="N77" s="69" t="s">
        <v>247</v>
      </c>
      <c r="O77" s="69" t="s">
        <v>247</v>
      </c>
      <c r="P77" s="69"/>
      <c r="Q77" s="69" t="s">
        <v>247</v>
      </c>
      <c r="R77" s="69" t="s">
        <v>247</v>
      </c>
      <c r="S77" s="69" t="s">
        <v>247</v>
      </c>
      <c r="T77" s="69" t="s">
        <v>247</v>
      </c>
      <c r="U77" s="69"/>
      <c r="V77" s="69"/>
      <c r="W77" s="68">
        <v>15</v>
      </c>
      <c r="X77" s="194" t="s">
        <v>46</v>
      </c>
      <c r="Y77" s="192" t="s">
        <v>45</v>
      </c>
      <c r="Z77" s="193"/>
      <c r="AA77" s="193"/>
      <c r="AB77" s="193"/>
      <c r="AC77" s="193"/>
      <c r="AD77" s="193"/>
      <c r="AE77" s="193"/>
    </row>
    <row r="78" spans="1:29" ht="19.5" customHeight="1" thickBot="1">
      <c r="A78" s="165" t="s">
        <v>53</v>
      </c>
      <c r="B78" s="165"/>
      <c r="C78" s="165"/>
      <c r="D78" s="165"/>
      <c r="E78" s="165"/>
      <c r="F78" s="165"/>
      <c r="G78" s="165"/>
      <c r="H78" s="165"/>
      <c r="I78" s="165"/>
      <c r="J78" s="165"/>
      <c r="K78" s="165"/>
      <c r="L78" s="165"/>
      <c r="M78" s="165"/>
      <c r="N78" s="165"/>
      <c r="O78" s="165"/>
      <c r="P78" s="165"/>
      <c r="Q78" s="165"/>
      <c r="R78" s="165"/>
      <c r="S78" s="165"/>
      <c r="T78" s="165"/>
      <c r="U78" s="165"/>
      <c r="V78" s="165"/>
      <c r="W78" s="165"/>
      <c r="X78" s="1"/>
      <c r="Y78" s="1"/>
      <c r="Z78" s="1"/>
      <c r="AA78" s="1"/>
      <c r="AB78" s="1"/>
      <c r="AC78" s="1"/>
    </row>
    <row r="79" spans="1:23" ht="13.5" thickBot="1">
      <c r="A79" s="72" t="s">
        <v>353</v>
      </c>
      <c r="B79" s="39" t="s">
        <v>231</v>
      </c>
      <c r="C79" s="190" t="s">
        <v>247</v>
      </c>
      <c r="D79" s="39" t="s">
        <v>247</v>
      </c>
      <c r="E79" s="115" t="s">
        <v>247</v>
      </c>
      <c r="F79" s="121" t="s">
        <v>247</v>
      </c>
      <c r="G79" s="128" t="s">
        <v>247</v>
      </c>
      <c r="H79" s="39" t="s">
        <v>247</v>
      </c>
      <c r="I79" s="129" t="s">
        <v>247</v>
      </c>
      <c r="J79" s="39" t="s">
        <v>247</v>
      </c>
      <c r="K79" s="130" t="s">
        <v>247</v>
      </c>
      <c r="L79" s="39" t="s">
        <v>247</v>
      </c>
      <c r="M79" s="115" t="s">
        <v>247</v>
      </c>
      <c r="N79" s="121" t="s">
        <v>247</v>
      </c>
      <c r="O79" s="128" t="s">
        <v>247</v>
      </c>
      <c r="P79" s="39" t="s">
        <v>247</v>
      </c>
      <c r="Q79" s="129" t="s">
        <v>247</v>
      </c>
      <c r="R79" s="39" t="s">
        <v>247</v>
      </c>
      <c r="S79" s="130" t="s">
        <v>247</v>
      </c>
      <c r="T79" s="39" t="s">
        <v>247</v>
      </c>
      <c r="U79" s="69" t="s">
        <v>247</v>
      </c>
      <c r="V79" s="75" t="s">
        <v>247</v>
      </c>
      <c r="W79" s="70" t="s">
        <v>133</v>
      </c>
    </row>
    <row r="80" spans="1:23" ht="13.5" thickBot="1">
      <c r="A80" s="72" t="s">
        <v>354</v>
      </c>
      <c r="B80" s="39" t="s">
        <v>183</v>
      </c>
      <c r="C80" s="190"/>
      <c r="D80" s="39" t="s">
        <v>247</v>
      </c>
      <c r="E80" s="56" t="s">
        <v>247</v>
      </c>
      <c r="F80" s="39" t="s">
        <v>247</v>
      </c>
      <c r="G80" s="128" t="s">
        <v>247</v>
      </c>
      <c r="H80" s="39" t="s">
        <v>247</v>
      </c>
      <c r="I80" s="129" t="s">
        <v>247</v>
      </c>
      <c r="J80" s="39" t="s">
        <v>247</v>
      </c>
      <c r="K80" s="130" t="s">
        <v>247</v>
      </c>
      <c r="L80" s="39" t="s">
        <v>247</v>
      </c>
      <c r="M80" s="115" t="s">
        <v>247</v>
      </c>
      <c r="N80" s="39" t="s">
        <v>247</v>
      </c>
      <c r="O80" s="128" t="s">
        <v>247</v>
      </c>
      <c r="P80" s="39" t="s">
        <v>247</v>
      </c>
      <c r="Q80" s="129" t="s">
        <v>247</v>
      </c>
      <c r="R80" s="39" t="s">
        <v>247</v>
      </c>
      <c r="S80" s="130" t="s">
        <v>247</v>
      </c>
      <c r="T80" s="39" t="s">
        <v>247</v>
      </c>
      <c r="U80" s="69" t="s">
        <v>59</v>
      </c>
      <c r="V80" s="75" t="s">
        <v>247</v>
      </c>
      <c r="W80" s="70" t="s">
        <v>133</v>
      </c>
    </row>
    <row r="81" spans="1:23" ht="18.75" customHeight="1" thickBot="1">
      <c r="A81" s="72" t="s">
        <v>355</v>
      </c>
      <c r="B81" s="39" t="s">
        <v>232</v>
      </c>
      <c r="C81" s="190" t="s">
        <v>247</v>
      </c>
      <c r="D81" s="39" t="s">
        <v>247</v>
      </c>
      <c r="E81" s="115" t="s">
        <v>247</v>
      </c>
      <c r="F81" s="121" t="s">
        <v>247</v>
      </c>
      <c r="G81" s="128" t="s">
        <v>247</v>
      </c>
      <c r="H81" s="39" t="s">
        <v>247</v>
      </c>
      <c r="I81" s="129" t="s">
        <v>247</v>
      </c>
      <c r="J81" s="39" t="s">
        <v>247</v>
      </c>
      <c r="K81" s="130" t="s">
        <v>247</v>
      </c>
      <c r="L81" s="39" t="s">
        <v>247</v>
      </c>
      <c r="M81" s="115" t="s">
        <v>247</v>
      </c>
      <c r="N81" s="121" t="s">
        <v>247</v>
      </c>
      <c r="O81" s="128" t="s">
        <v>247</v>
      </c>
      <c r="P81" s="39" t="s">
        <v>247</v>
      </c>
      <c r="Q81" s="129" t="s">
        <v>247</v>
      </c>
      <c r="R81" s="39" t="s">
        <v>247</v>
      </c>
      <c r="S81" s="130" t="s">
        <v>247</v>
      </c>
      <c r="T81" s="39" t="s">
        <v>247</v>
      </c>
      <c r="U81" s="69" t="s">
        <v>247</v>
      </c>
      <c r="V81" s="75" t="s">
        <v>247</v>
      </c>
      <c r="W81" s="70" t="s">
        <v>133</v>
      </c>
    </row>
    <row r="82" spans="1:23" ht="18" customHeight="1" thickBot="1">
      <c r="A82" s="72" t="s">
        <v>356</v>
      </c>
      <c r="B82" s="39" t="s">
        <v>184</v>
      </c>
      <c r="C82" s="190"/>
      <c r="D82" s="39" t="s">
        <v>247</v>
      </c>
      <c r="E82" s="115" t="s">
        <v>247</v>
      </c>
      <c r="F82" s="121" t="s">
        <v>247</v>
      </c>
      <c r="G82" s="128" t="s">
        <v>247</v>
      </c>
      <c r="H82" s="39" t="s">
        <v>247</v>
      </c>
      <c r="I82" s="129" t="s">
        <v>247</v>
      </c>
      <c r="J82" s="39" t="s">
        <v>247</v>
      </c>
      <c r="K82" s="130" t="s">
        <v>247</v>
      </c>
      <c r="L82" s="39" t="s">
        <v>247</v>
      </c>
      <c r="M82" s="115" t="s">
        <v>247</v>
      </c>
      <c r="N82" s="121" t="s">
        <v>247</v>
      </c>
      <c r="O82" s="128" t="s">
        <v>247</v>
      </c>
      <c r="P82" s="39" t="s">
        <v>247</v>
      </c>
      <c r="Q82" s="129" t="s">
        <v>247</v>
      </c>
      <c r="R82" s="39" t="s">
        <v>247</v>
      </c>
      <c r="S82" s="130" t="s">
        <v>247</v>
      </c>
      <c r="T82" s="39" t="s">
        <v>247</v>
      </c>
      <c r="U82" s="69" t="s">
        <v>59</v>
      </c>
      <c r="V82" s="75" t="s">
        <v>247</v>
      </c>
      <c r="W82" s="70" t="s">
        <v>133</v>
      </c>
    </row>
    <row r="83" spans="1:23" ht="12.75" customHeight="1" thickBot="1">
      <c r="A83" s="72" t="s">
        <v>357</v>
      </c>
      <c r="B83" s="39" t="s">
        <v>185</v>
      </c>
      <c r="C83" s="190"/>
      <c r="D83" s="39" t="s">
        <v>247</v>
      </c>
      <c r="E83" s="115" t="s">
        <v>247</v>
      </c>
      <c r="F83" s="121" t="s">
        <v>247</v>
      </c>
      <c r="G83" s="128" t="s">
        <v>247</v>
      </c>
      <c r="H83" s="39" t="s">
        <v>247</v>
      </c>
      <c r="I83" s="129" t="s">
        <v>247</v>
      </c>
      <c r="J83" s="39" t="s">
        <v>247</v>
      </c>
      <c r="K83" s="130" t="s">
        <v>247</v>
      </c>
      <c r="L83" s="39" t="s">
        <v>247</v>
      </c>
      <c r="M83" s="115" t="s">
        <v>247</v>
      </c>
      <c r="N83" s="121" t="s">
        <v>247</v>
      </c>
      <c r="O83" s="128" t="s">
        <v>247</v>
      </c>
      <c r="P83" s="39" t="s">
        <v>247</v>
      </c>
      <c r="Q83" s="129" t="s">
        <v>247</v>
      </c>
      <c r="R83" s="39" t="s">
        <v>247</v>
      </c>
      <c r="S83" s="130" t="s">
        <v>247</v>
      </c>
      <c r="T83" s="39" t="s">
        <v>247</v>
      </c>
      <c r="U83" s="69" t="s">
        <v>59</v>
      </c>
      <c r="V83" s="75" t="s">
        <v>247</v>
      </c>
      <c r="W83" s="70" t="s">
        <v>133</v>
      </c>
    </row>
    <row r="84" spans="1:23" ht="13.5" thickBot="1">
      <c r="A84" s="72" t="s">
        <v>358</v>
      </c>
      <c r="B84" s="39" t="s">
        <v>233</v>
      </c>
      <c r="C84" s="190"/>
      <c r="D84" s="39" t="s">
        <v>247</v>
      </c>
      <c r="E84" s="115" t="s">
        <v>247</v>
      </c>
      <c r="F84" s="121" t="s">
        <v>247</v>
      </c>
      <c r="G84" s="128" t="s">
        <v>247</v>
      </c>
      <c r="H84" s="39" t="s">
        <v>247</v>
      </c>
      <c r="I84" s="129" t="s">
        <v>247</v>
      </c>
      <c r="J84" s="39" t="s">
        <v>247</v>
      </c>
      <c r="K84" s="130"/>
      <c r="L84" s="39" t="s">
        <v>247</v>
      </c>
      <c r="M84" s="115" t="s">
        <v>247</v>
      </c>
      <c r="N84" s="121" t="s">
        <v>247</v>
      </c>
      <c r="O84" s="128" t="s">
        <v>247</v>
      </c>
      <c r="P84" s="39" t="s">
        <v>247</v>
      </c>
      <c r="Q84" s="129" t="s">
        <v>247</v>
      </c>
      <c r="R84" s="39" t="s">
        <v>247</v>
      </c>
      <c r="S84" s="130" t="s">
        <v>247</v>
      </c>
      <c r="T84" s="39" t="s">
        <v>247</v>
      </c>
      <c r="U84" s="69" t="s">
        <v>59</v>
      </c>
      <c r="V84" s="75" t="s">
        <v>247</v>
      </c>
      <c r="W84" s="70" t="s">
        <v>133</v>
      </c>
    </row>
    <row r="85" spans="1:23" ht="13.5" thickBot="1">
      <c r="A85" s="72" t="s">
        <v>359</v>
      </c>
      <c r="B85" s="68" t="s">
        <v>186</v>
      </c>
      <c r="C85" s="190"/>
      <c r="D85" s="39" t="s">
        <v>247</v>
      </c>
      <c r="E85" s="115" t="s">
        <v>247</v>
      </c>
      <c r="F85" s="121" t="s">
        <v>247</v>
      </c>
      <c r="G85" s="128" t="s">
        <v>247</v>
      </c>
      <c r="H85" s="39" t="s">
        <v>247</v>
      </c>
      <c r="I85" s="129" t="s">
        <v>247</v>
      </c>
      <c r="J85" s="39" t="s">
        <v>247</v>
      </c>
      <c r="K85" s="130" t="s">
        <v>247</v>
      </c>
      <c r="L85" s="39" t="s">
        <v>247</v>
      </c>
      <c r="M85" s="115" t="s">
        <v>247</v>
      </c>
      <c r="N85" s="121" t="s">
        <v>247</v>
      </c>
      <c r="O85" s="128" t="s">
        <v>247</v>
      </c>
      <c r="P85" s="39" t="s">
        <v>247</v>
      </c>
      <c r="Q85" s="129" t="s">
        <v>247</v>
      </c>
      <c r="R85" s="39" t="s">
        <v>247</v>
      </c>
      <c r="S85" s="130" t="s">
        <v>247</v>
      </c>
      <c r="T85" s="39" t="s">
        <v>247</v>
      </c>
      <c r="U85" s="69" t="s">
        <v>59</v>
      </c>
      <c r="V85" s="75" t="s">
        <v>247</v>
      </c>
      <c r="W85" s="70" t="s">
        <v>133</v>
      </c>
    </row>
    <row r="86" spans="1:23" ht="13.5" thickBot="1">
      <c r="A86" s="79" t="s">
        <v>348</v>
      </c>
      <c r="B86" s="39" t="s">
        <v>136</v>
      </c>
      <c r="C86" s="190"/>
      <c r="D86" s="39" t="s">
        <v>247</v>
      </c>
      <c r="E86" s="56" t="s">
        <v>247</v>
      </c>
      <c r="F86" s="39" t="s">
        <v>247</v>
      </c>
      <c r="G86" s="128" t="s">
        <v>247</v>
      </c>
      <c r="H86" s="39" t="s">
        <v>247</v>
      </c>
      <c r="I86" s="129" t="s">
        <v>247</v>
      </c>
      <c r="J86" s="39" t="s">
        <v>247</v>
      </c>
      <c r="K86" s="130" t="s">
        <v>247</v>
      </c>
      <c r="L86" s="39" t="s">
        <v>247</v>
      </c>
      <c r="M86" s="115" t="s">
        <v>247</v>
      </c>
      <c r="N86" s="39" t="s">
        <v>247</v>
      </c>
      <c r="O86" s="128" t="s">
        <v>247</v>
      </c>
      <c r="P86" s="39" t="s">
        <v>247</v>
      </c>
      <c r="Q86" s="129" t="s">
        <v>247</v>
      </c>
      <c r="R86" s="39" t="s">
        <v>247</v>
      </c>
      <c r="S86" s="130" t="s">
        <v>247</v>
      </c>
      <c r="T86" s="39" t="s">
        <v>247</v>
      </c>
      <c r="U86" s="69" t="s">
        <v>247</v>
      </c>
      <c r="V86" s="75" t="s">
        <v>247</v>
      </c>
      <c r="W86" s="70" t="s">
        <v>133</v>
      </c>
    </row>
    <row r="87" spans="1:23" ht="13.5" thickBot="1">
      <c r="A87" s="15" t="s">
        <v>316</v>
      </c>
      <c r="B87" s="119" t="s">
        <v>137</v>
      </c>
      <c r="C87" s="190"/>
      <c r="D87" s="39" t="s">
        <v>247</v>
      </c>
      <c r="E87" s="56" t="s">
        <v>247</v>
      </c>
      <c r="F87" s="39" t="s">
        <v>247</v>
      </c>
      <c r="G87" s="128" t="s">
        <v>247</v>
      </c>
      <c r="H87" s="39" t="s">
        <v>247</v>
      </c>
      <c r="I87" s="129" t="s">
        <v>247</v>
      </c>
      <c r="J87" s="39" t="s">
        <v>247</v>
      </c>
      <c r="K87" s="130" t="s">
        <v>247</v>
      </c>
      <c r="L87" s="39" t="s">
        <v>247</v>
      </c>
      <c r="M87" s="115" t="s">
        <v>247</v>
      </c>
      <c r="N87" s="39" t="s">
        <v>247</v>
      </c>
      <c r="O87" s="128" t="s">
        <v>247</v>
      </c>
      <c r="P87" s="39" t="s">
        <v>247</v>
      </c>
      <c r="Q87" s="129" t="s">
        <v>247</v>
      </c>
      <c r="R87" s="39" t="s">
        <v>247</v>
      </c>
      <c r="S87" s="130" t="s">
        <v>247</v>
      </c>
      <c r="T87" s="39" t="s">
        <v>247</v>
      </c>
      <c r="U87" s="69" t="s">
        <v>247</v>
      </c>
      <c r="V87" s="75" t="s">
        <v>247</v>
      </c>
      <c r="W87" s="70" t="s">
        <v>133</v>
      </c>
    </row>
    <row r="88" spans="1:31" ht="20.25" customHeight="1" thickBot="1">
      <c r="A88" s="31" t="s">
        <v>347</v>
      </c>
      <c r="B88" s="67" t="s">
        <v>126</v>
      </c>
      <c r="C88" s="69" t="s">
        <v>283</v>
      </c>
      <c r="D88" s="69" t="s">
        <v>247</v>
      </c>
      <c r="E88" s="69" t="s">
        <v>247</v>
      </c>
      <c r="F88" s="69" t="s">
        <v>247</v>
      </c>
      <c r="G88" s="69" t="s">
        <v>247</v>
      </c>
      <c r="H88" s="69" t="s">
        <v>247</v>
      </c>
      <c r="I88" s="69" t="s">
        <v>247</v>
      </c>
      <c r="J88" s="69" t="s">
        <v>247</v>
      </c>
      <c r="K88" s="69" t="s">
        <v>247</v>
      </c>
      <c r="L88" s="69" t="s">
        <v>247</v>
      </c>
      <c r="M88" s="69" t="s">
        <v>247</v>
      </c>
      <c r="N88" s="69" t="s">
        <v>247</v>
      </c>
      <c r="O88" s="69" t="s">
        <v>247</v>
      </c>
      <c r="P88" s="69" t="s">
        <v>247</v>
      </c>
      <c r="Q88" s="69" t="s">
        <v>247</v>
      </c>
      <c r="R88" s="69" t="s">
        <v>247</v>
      </c>
      <c r="S88" s="69" t="s">
        <v>247</v>
      </c>
      <c r="T88" s="69" t="s">
        <v>247</v>
      </c>
      <c r="U88" s="69"/>
      <c r="V88" s="69" t="s">
        <v>247</v>
      </c>
      <c r="W88" s="68">
        <v>20</v>
      </c>
      <c r="X88" s="194" t="s">
        <v>46</v>
      </c>
      <c r="Y88" s="192" t="s">
        <v>45</v>
      </c>
      <c r="Z88" s="193"/>
      <c r="AA88" s="193"/>
      <c r="AB88" s="193"/>
      <c r="AC88" s="193"/>
      <c r="AD88" s="193"/>
      <c r="AE88" s="193"/>
    </row>
    <row r="89" spans="1:29" ht="19.5" customHeight="1">
      <c r="A89" s="168" t="s">
        <v>54</v>
      </c>
      <c r="B89" s="168"/>
      <c r="C89" s="168"/>
      <c r="D89" s="168"/>
      <c r="E89" s="168"/>
      <c r="F89" s="168"/>
      <c r="G89" s="168"/>
      <c r="H89" s="168"/>
      <c r="I89" s="168"/>
      <c r="J89" s="168"/>
      <c r="K89" s="168"/>
      <c r="L89" s="168"/>
      <c r="M89" s="168"/>
      <c r="N89" s="168"/>
      <c r="O89" s="168"/>
      <c r="P89" s="168"/>
      <c r="Q89" s="168"/>
      <c r="R89" s="168"/>
      <c r="S89" s="168"/>
      <c r="T89" s="168"/>
      <c r="U89" s="168"/>
      <c r="V89" s="168"/>
      <c r="W89" s="168"/>
      <c r="X89" s="1"/>
      <c r="Y89" s="1"/>
      <c r="Z89" s="1"/>
      <c r="AA89" s="1"/>
      <c r="AB89" s="1"/>
      <c r="AC89" s="1"/>
    </row>
    <row r="90" spans="1:23" ht="12.75">
      <c r="A90" s="78" t="s">
        <v>306</v>
      </c>
      <c r="B90" s="39" t="s">
        <v>187</v>
      </c>
      <c r="C90" s="190"/>
      <c r="D90" s="39" t="s">
        <v>247</v>
      </c>
      <c r="E90" s="115" t="s">
        <v>59</v>
      </c>
      <c r="F90" s="121" t="s">
        <v>247</v>
      </c>
      <c r="G90" s="128" t="s">
        <v>59</v>
      </c>
      <c r="H90" s="39" t="s">
        <v>247</v>
      </c>
      <c r="I90" s="129" t="s">
        <v>59</v>
      </c>
      <c r="J90" s="39" t="s">
        <v>247</v>
      </c>
      <c r="K90" s="130" t="s">
        <v>59</v>
      </c>
      <c r="L90" s="39" t="s">
        <v>59</v>
      </c>
      <c r="M90" s="115" t="s">
        <v>59</v>
      </c>
      <c r="N90" s="121" t="s">
        <v>247</v>
      </c>
      <c r="O90" s="128" t="s">
        <v>247</v>
      </c>
      <c r="P90" s="39" t="s">
        <v>59</v>
      </c>
      <c r="Q90" s="129" t="s">
        <v>247</v>
      </c>
      <c r="R90" s="39" t="s">
        <v>59</v>
      </c>
      <c r="S90" s="130" t="s">
        <v>247</v>
      </c>
      <c r="T90" s="39" t="s">
        <v>247</v>
      </c>
      <c r="U90" s="69" t="s">
        <v>59</v>
      </c>
      <c r="V90" s="75" t="s">
        <v>59</v>
      </c>
      <c r="W90" s="124" t="s">
        <v>111</v>
      </c>
    </row>
    <row r="91" spans="1:23" ht="12.75">
      <c r="A91" s="78" t="s">
        <v>305</v>
      </c>
      <c r="B91" s="39" t="s">
        <v>145</v>
      </c>
      <c r="C91" s="190"/>
      <c r="D91" s="39" t="s">
        <v>247</v>
      </c>
      <c r="E91" s="56" t="s">
        <v>247</v>
      </c>
      <c r="F91" s="39" t="s">
        <v>247</v>
      </c>
      <c r="G91" s="128" t="s">
        <v>247</v>
      </c>
      <c r="H91" s="39" t="s">
        <v>247</v>
      </c>
      <c r="I91" s="129" t="s">
        <v>247</v>
      </c>
      <c r="J91" s="39" t="s">
        <v>247</v>
      </c>
      <c r="K91" s="130" t="s">
        <v>247</v>
      </c>
      <c r="L91" s="39" t="s">
        <v>247</v>
      </c>
      <c r="M91" s="115" t="s">
        <v>247</v>
      </c>
      <c r="N91" s="39" t="s">
        <v>247</v>
      </c>
      <c r="O91" s="128" t="s">
        <v>247</v>
      </c>
      <c r="P91" s="39" t="s">
        <v>247</v>
      </c>
      <c r="Q91" s="129" t="s">
        <v>247</v>
      </c>
      <c r="R91" s="39" t="s">
        <v>247</v>
      </c>
      <c r="S91" s="130" t="s">
        <v>247</v>
      </c>
      <c r="T91" s="39" t="s">
        <v>247</v>
      </c>
      <c r="U91" s="69" t="s">
        <v>247</v>
      </c>
      <c r="V91" s="75" t="s">
        <v>247</v>
      </c>
      <c r="W91" s="124" t="s">
        <v>111</v>
      </c>
    </row>
    <row r="92" spans="1:23" ht="12.75">
      <c r="A92" s="78" t="s">
        <v>387</v>
      </c>
      <c r="B92" s="39" t="s">
        <v>204</v>
      </c>
      <c r="C92" s="190"/>
      <c r="D92" s="39" t="s">
        <v>59</v>
      </c>
      <c r="E92" s="115" t="s">
        <v>59</v>
      </c>
      <c r="F92" s="121" t="s">
        <v>247</v>
      </c>
      <c r="G92" s="128" t="s">
        <v>59</v>
      </c>
      <c r="H92" s="39" t="s">
        <v>247</v>
      </c>
      <c r="I92" s="129" t="s">
        <v>59</v>
      </c>
      <c r="J92" s="39" t="s">
        <v>247</v>
      </c>
      <c r="K92" s="130" t="s">
        <v>59</v>
      </c>
      <c r="L92" s="39" t="s">
        <v>59</v>
      </c>
      <c r="M92" s="115" t="s">
        <v>59</v>
      </c>
      <c r="N92" s="121" t="s">
        <v>247</v>
      </c>
      <c r="O92" s="128" t="s">
        <v>247</v>
      </c>
      <c r="P92" s="39" t="s">
        <v>59</v>
      </c>
      <c r="Q92" s="129" t="s">
        <v>247</v>
      </c>
      <c r="R92" s="39" t="s">
        <v>59</v>
      </c>
      <c r="S92" s="130" t="s">
        <v>247</v>
      </c>
      <c r="T92" s="39" t="s">
        <v>247</v>
      </c>
      <c r="U92" s="69" t="s">
        <v>59</v>
      </c>
      <c r="V92" s="75" t="s">
        <v>59</v>
      </c>
      <c r="W92" s="124" t="s">
        <v>111</v>
      </c>
    </row>
    <row r="93" spans="1:23" ht="12.75">
      <c r="A93" s="79" t="s">
        <v>317</v>
      </c>
      <c r="B93" s="39" t="s">
        <v>190</v>
      </c>
      <c r="C93" s="190"/>
      <c r="D93" s="39" t="s">
        <v>59</v>
      </c>
      <c r="E93" s="115" t="s">
        <v>59</v>
      </c>
      <c r="F93" s="121" t="s">
        <v>247</v>
      </c>
      <c r="G93" s="128" t="s">
        <v>59</v>
      </c>
      <c r="H93" s="39" t="s">
        <v>247</v>
      </c>
      <c r="I93" s="129" t="s">
        <v>59</v>
      </c>
      <c r="J93" s="39" t="s">
        <v>247</v>
      </c>
      <c r="K93" s="130" t="s">
        <v>59</v>
      </c>
      <c r="L93" s="39" t="s">
        <v>59</v>
      </c>
      <c r="M93" s="115" t="s">
        <v>59</v>
      </c>
      <c r="N93" s="121" t="s">
        <v>247</v>
      </c>
      <c r="O93" s="128" t="s">
        <v>247</v>
      </c>
      <c r="P93" s="39" t="s">
        <v>59</v>
      </c>
      <c r="Q93" s="129" t="s">
        <v>247</v>
      </c>
      <c r="R93" s="39" t="s">
        <v>59</v>
      </c>
      <c r="S93" s="130" t="s">
        <v>247</v>
      </c>
      <c r="T93" s="39" t="s">
        <v>247</v>
      </c>
      <c r="U93" s="69" t="s">
        <v>59</v>
      </c>
      <c r="V93" s="75" t="s">
        <v>59</v>
      </c>
      <c r="W93" s="124" t="s">
        <v>111</v>
      </c>
    </row>
    <row r="94" spans="1:23" ht="12.75">
      <c r="A94" s="79" t="s">
        <v>352</v>
      </c>
      <c r="B94" s="39" t="s">
        <v>205</v>
      </c>
      <c r="C94" s="190"/>
      <c r="D94" s="39" t="s">
        <v>59</v>
      </c>
      <c r="E94" s="115" t="s">
        <v>59</v>
      </c>
      <c r="F94" s="121" t="s">
        <v>247</v>
      </c>
      <c r="G94" s="128" t="s">
        <v>59</v>
      </c>
      <c r="H94" s="39" t="s">
        <v>247</v>
      </c>
      <c r="I94" s="129" t="s">
        <v>59</v>
      </c>
      <c r="J94" s="39" t="s">
        <v>247</v>
      </c>
      <c r="K94" s="130" t="s">
        <v>59</v>
      </c>
      <c r="L94" s="39" t="s">
        <v>59</v>
      </c>
      <c r="M94" s="115" t="s">
        <v>59</v>
      </c>
      <c r="N94" s="121" t="s">
        <v>247</v>
      </c>
      <c r="O94" s="128" t="s">
        <v>247</v>
      </c>
      <c r="P94" s="39" t="s">
        <v>59</v>
      </c>
      <c r="Q94" s="129" t="s">
        <v>247</v>
      </c>
      <c r="R94" s="39" t="s">
        <v>59</v>
      </c>
      <c r="S94" s="130" t="s">
        <v>247</v>
      </c>
      <c r="T94" s="39" t="s">
        <v>247</v>
      </c>
      <c r="U94" s="69" t="s">
        <v>59</v>
      </c>
      <c r="V94" s="75" t="s">
        <v>59</v>
      </c>
      <c r="W94" s="124" t="s">
        <v>111</v>
      </c>
    </row>
    <row r="95" spans="1:23" ht="12.75">
      <c r="A95" s="79" t="s">
        <v>316</v>
      </c>
      <c r="B95" s="39" t="s">
        <v>63</v>
      </c>
      <c r="C95" s="190"/>
      <c r="D95" s="39" t="s">
        <v>247</v>
      </c>
      <c r="E95" s="56" t="s">
        <v>247</v>
      </c>
      <c r="F95" s="39" t="s">
        <v>247</v>
      </c>
      <c r="G95" s="128" t="s">
        <v>247</v>
      </c>
      <c r="H95" s="39" t="s">
        <v>247</v>
      </c>
      <c r="I95" s="129" t="s">
        <v>247</v>
      </c>
      <c r="J95" s="39" t="s">
        <v>247</v>
      </c>
      <c r="K95" s="130" t="s">
        <v>247</v>
      </c>
      <c r="L95" s="39" t="s">
        <v>247</v>
      </c>
      <c r="M95" s="115" t="s">
        <v>247</v>
      </c>
      <c r="N95" s="39" t="s">
        <v>247</v>
      </c>
      <c r="O95" s="128" t="s">
        <v>247</v>
      </c>
      <c r="P95" s="39" t="s">
        <v>247</v>
      </c>
      <c r="Q95" s="129" t="s">
        <v>247</v>
      </c>
      <c r="R95" s="39" t="s">
        <v>247</v>
      </c>
      <c r="S95" s="130" t="s">
        <v>247</v>
      </c>
      <c r="T95" s="39" t="s">
        <v>247</v>
      </c>
      <c r="U95" s="69" t="s">
        <v>247</v>
      </c>
      <c r="V95" s="75" t="s">
        <v>247</v>
      </c>
      <c r="W95" s="124" t="s">
        <v>111</v>
      </c>
    </row>
    <row r="96" spans="1:31" ht="16.5" customHeight="1" thickBot="1">
      <c r="A96" s="117" t="s">
        <v>347</v>
      </c>
      <c r="B96" s="120" t="s">
        <v>127</v>
      </c>
      <c r="C96" s="69" t="s">
        <v>283</v>
      </c>
      <c r="D96" s="69"/>
      <c r="E96" s="69"/>
      <c r="F96" s="69" t="s">
        <v>247</v>
      </c>
      <c r="G96" s="69"/>
      <c r="H96" s="69" t="s">
        <v>247</v>
      </c>
      <c r="I96" s="69"/>
      <c r="J96" s="69" t="s">
        <v>247</v>
      </c>
      <c r="K96" s="69"/>
      <c r="L96" s="69"/>
      <c r="M96" s="69"/>
      <c r="N96" s="69" t="s">
        <v>247</v>
      </c>
      <c r="O96" s="69" t="s">
        <v>247</v>
      </c>
      <c r="P96" s="69"/>
      <c r="Q96" s="69" t="s">
        <v>247</v>
      </c>
      <c r="R96" s="69"/>
      <c r="S96" s="69" t="s">
        <v>247</v>
      </c>
      <c r="T96" s="69" t="s">
        <v>247</v>
      </c>
      <c r="U96" s="69"/>
      <c r="V96" s="69"/>
      <c r="W96" s="68">
        <v>25</v>
      </c>
      <c r="X96" s="194" t="s">
        <v>46</v>
      </c>
      <c r="Y96" s="192" t="s">
        <v>45</v>
      </c>
      <c r="Z96" s="193"/>
      <c r="AA96" s="193"/>
      <c r="AB96" s="193"/>
      <c r="AC96" s="193"/>
      <c r="AD96" s="193"/>
      <c r="AE96" s="193"/>
    </row>
    <row r="97" ht="12" customHeight="1"/>
    <row r="98" spans="1:29" ht="19.5" customHeight="1" thickBot="1">
      <c r="A98" s="169" t="s">
        <v>55</v>
      </c>
      <c r="B98" s="169"/>
      <c r="C98" s="169"/>
      <c r="D98" s="169"/>
      <c r="E98" s="169"/>
      <c r="F98" s="169"/>
      <c r="G98" s="169"/>
      <c r="H98" s="169"/>
      <c r="I98" s="169"/>
      <c r="J98" s="169"/>
      <c r="K98" s="169"/>
      <c r="L98" s="169"/>
      <c r="M98" s="169"/>
      <c r="N98" s="169"/>
      <c r="O98" s="169"/>
      <c r="P98" s="169"/>
      <c r="Q98" s="169"/>
      <c r="R98" s="169"/>
      <c r="S98" s="169"/>
      <c r="T98" s="169"/>
      <c r="U98" s="169"/>
      <c r="V98" s="169"/>
      <c r="W98" s="169"/>
      <c r="X98" s="1"/>
      <c r="Y98" s="1"/>
      <c r="Z98" s="1"/>
      <c r="AA98" s="1"/>
      <c r="AB98" s="1"/>
      <c r="AC98" s="1"/>
    </row>
    <row r="99" spans="1:23" ht="12.75">
      <c r="A99" s="78" t="s">
        <v>310</v>
      </c>
      <c r="B99" s="39" t="s">
        <v>191</v>
      </c>
      <c r="C99" s="190"/>
      <c r="D99" s="39" t="s">
        <v>59</v>
      </c>
      <c r="E99" s="115" t="s">
        <v>59</v>
      </c>
      <c r="F99" s="121" t="s">
        <v>247</v>
      </c>
      <c r="G99" s="128" t="s">
        <v>59</v>
      </c>
      <c r="H99" s="39" t="s">
        <v>247</v>
      </c>
      <c r="I99" s="129" t="s">
        <v>59</v>
      </c>
      <c r="J99" s="39" t="s">
        <v>247</v>
      </c>
      <c r="K99" s="130" t="s">
        <v>59</v>
      </c>
      <c r="L99" s="39" t="s">
        <v>59</v>
      </c>
      <c r="M99" s="115" t="s">
        <v>59</v>
      </c>
      <c r="N99" s="121" t="s">
        <v>247</v>
      </c>
      <c r="O99" s="128" t="s">
        <v>247</v>
      </c>
      <c r="P99" s="39" t="s">
        <v>59</v>
      </c>
      <c r="Q99" s="129" t="s">
        <v>247</v>
      </c>
      <c r="R99" s="39" t="s">
        <v>59</v>
      </c>
      <c r="S99" s="130" t="s">
        <v>247</v>
      </c>
      <c r="T99" s="39" t="s">
        <v>247</v>
      </c>
      <c r="U99" s="69" t="s">
        <v>59</v>
      </c>
      <c r="V99" s="75" t="s">
        <v>59</v>
      </c>
      <c r="W99" s="23"/>
    </row>
    <row r="100" spans="1:23" ht="12.75">
      <c r="A100" s="78" t="s">
        <v>309</v>
      </c>
      <c r="B100" s="39" t="s">
        <v>62</v>
      </c>
      <c r="C100" s="190"/>
      <c r="D100" s="39" t="s">
        <v>59</v>
      </c>
      <c r="E100" s="115" t="s">
        <v>59</v>
      </c>
      <c r="F100" s="121" t="s">
        <v>247</v>
      </c>
      <c r="G100" s="128" t="s">
        <v>59</v>
      </c>
      <c r="H100" s="39" t="s">
        <v>247</v>
      </c>
      <c r="I100" s="129" t="s">
        <v>59</v>
      </c>
      <c r="J100" s="39" t="s">
        <v>247</v>
      </c>
      <c r="K100" s="130" t="s">
        <v>59</v>
      </c>
      <c r="L100" s="39" t="s">
        <v>59</v>
      </c>
      <c r="M100" s="115" t="s">
        <v>59</v>
      </c>
      <c r="N100" s="121" t="s">
        <v>247</v>
      </c>
      <c r="O100" s="128" t="s">
        <v>247</v>
      </c>
      <c r="P100" s="39" t="s">
        <v>59</v>
      </c>
      <c r="Q100" s="129" t="s">
        <v>247</v>
      </c>
      <c r="R100" s="39" t="s">
        <v>59</v>
      </c>
      <c r="S100" s="130" t="s">
        <v>247</v>
      </c>
      <c r="T100" s="39" t="s">
        <v>247</v>
      </c>
      <c r="U100" s="69" t="s">
        <v>59</v>
      </c>
      <c r="V100" s="75" t="s">
        <v>59</v>
      </c>
      <c r="W100" s="21"/>
    </row>
    <row r="101" spans="1:23" ht="12.75">
      <c r="A101" s="79" t="s">
        <v>317</v>
      </c>
      <c r="B101" s="39" t="s">
        <v>61</v>
      </c>
      <c r="C101" s="190"/>
      <c r="D101" s="39" t="s">
        <v>247</v>
      </c>
      <c r="E101" s="115" t="s">
        <v>59</v>
      </c>
      <c r="F101" s="121" t="s">
        <v>247</v>
      </c>
      <c r="G101" s="128" t="s">
        <v>59</v>
      </c>
      <c r="H101" s="39" t="s">
        <v>247</v>
      </c>
      <c r="I101" s="129" t="s">
        <v>59</v>
      </c>
      <c r="J101" s="39" t="s">
        <v>247</v>
      </c>
      <c r="K101" s="130" t="s">
        <v>59</v>
      </c>
      <c r="L101" s="39" t="s">
        <v>59</v>
      </c>
      <c r="M101" s="115" t="s">
        <v>59</v>
      </c>
      <c r="N101" s="121" t="s">
        <v>247</v>
      </c>
      <c r="O101" s="128" t="s">
        <v>247</v>
      </c>
      <c r="P101" s="39" t="s">
        <v>59</v>
      </c>
      <c r="Q101" s="129" t="s">
        <v>247</v>
      </c>
      <c r="R101" s="39" t="s">
        <v>59</v>
      </c>
      <c r="S101" s="130" t="s">
        <v>247</v>
      </c>
      <c r="T101" s="39" t="s">
        <v>247</v>
      </c>
      <c r="U101" s="69" t="s">
        <v>59</v>
      </c>
      <c r="V101" s="75" t="s">
        <v>59</v>
      </c>
      <c r="W101" s="26"/>
    </row>
    <row r="102" spans="1:31" ht="26.25" thickBot="1">
      <c r="A102" s="117" t="s">
        <v>347</v>
      </c>
      <c r="B102" s="120" t="s">
        <v>128</v>
      </c>
      <c r="C102" s="69" t="s">
        <v>283</v>
      </c>
      <c r="D102" s="69"/>
      <c r="E102" s="69"/>
      <c r="F102" s="69" t="s">
        <v>247</v>
      </c>
      <c r="G102" s="69"/>
      <c r="H102" s="69" t="s">
        <v>247</v>
      </c>
      <c r="I102" s="69"/>
      <c r="J102" s="69" t="s">
        <v>247</v>
      </c>
      <c r="K102" s="69"/>
      <c r="L102" s="69"/>
      <c r="M102" s="69"/>
      <c r="N102" s="69" t="s">
        <v>247</v>
      </c>
      <c r="O102" s="69" t="s">
        <v>247</v>
      </c>
      <c r="P102" s="69"/>
      <c r="Q102" s="69" t="s">
        <v>247</v>
      </c>
      <c r="R102" s="69"/>
      <c r="S102" s="69" t="s">
        <v>247</v>
      </c>
      <c r="T102" s="69" t="s">
        <v>247</v>
      </c>
      <c r="U102" s="69"/>
      <c r="V102" s="69"/>
      <c r="W102" s="68">
        <v>20</v>
      </c>
      <c r="X102" s="194" t="s">
        <v>46</v>
      </c>
      <c r="Y102" s="192" t="s">
        <v>45</v>
      </c>
      <c r="Z102" s="193"/>
      <c r="AA102" s="193"/>
      <c r="AB102" s="193"/>
      <c r="AC102" s="193"/>
      <c r="AD102" s="193"/>
      <c r="AE102" s="193"/>
    </row>
    <row r="103" spans="1:29" ht="19.5" customHeight="1" thickBot="1">
      <c r="A103" s="165" t="s">
        <v>56</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
      <c r="Y103" s="1"/>
      <c r="Z103" s="1"/>
      <c r="AA103" s="1"/>
      <c r="AB103" s="1"/>
      <c r="AC103" s="1"/>
    </row>
    <row r="104" spans="1:23" ht="12.75">
      <c r="A104" s="95" t="s">
        <v>312</v>
      </c>
      <c r="B104" s="39" t="s">
        <v>144</v>
      </c>
      <c r="C104" s="190"/>
      <c r="D104" s="39" t="s">
        <v>247</v>
      </c>
      <c r="E104" s="115" t="s">
        <v>247</v>
      </c>
      <c r="F104" s="121" t="s">
        <v>247</v>
      </c>
      <c r="G104" s="128" t="s">
        <v>247</v>
      </c>
      <c r="H104" s="39" t="s">
        <v>247</v>
      </c>
      <c r="I104" s="129" t="s">
        <v>247</v>
      </c>
      <c r="J104" s="39" t="s">
        <v>247</v>
      </c>
      <c r="K104" s="130" t="s">
        <v>247</v>
      </c>
      <c r="L104" s="39" t="s">
        <v>247</v>
      </c>
      <c r="M104" s="115" t="s">
        <v>247</v>
      </c>
      <c r="N104" s="121" t="s">
        <v>247</v>
      </c>
      <c r="O104" s="128" t="s">
        <v>247</v>
      </c>
      <c r="P104" s="39" t="s">
        <v>247</v>
      </c>
      <c r="Q104" s="129" t="s">
        <v>247</v>
      </c>
      <c r="R104" s="39" t="s">
        <v>247</v>
      </c>
      <c r="S104" s="130" t="s">
        <v>247</v>
      </c>
      <c r="T104" s="39" t="s">
        <v>247</v>
      </c>
      <c r="U104" s="69" t="s">
        <v>247</v>
      </c>
      <c r="V104" s="75" t="s">
        <v>247</v>
      </c>
      <c r="W104" s="6"/>
    </row>
    <row r="105" spans="1:23" ht="12.75">
      <c r="A105" s="95" t="s">
        <v>313</v>
      </c>
      <c r="B105" s="39" t="s">
        <v>235</v>
      </c>
      <c r="C105" s="190"/>
      <c r="D105" s="39" t="s">
        <v>59</v>
      </c>
      <c r="E105" s="56" t="s">
        <v>59</v>
      </c>
      <c r="F105" s="39" t="s">
        <v>247</v>
      </c>
      <c r="G105" s="128" t="s">
        <v>59</v>
      </c>
      <c r="H105" s="39" t="s">
        <v>247</v>
      </c>
      <c r="I105" s="129" t="s">
        <v>59</v>
      </c>
      <c r="J105" s="39" t="s">
        <v>247</v>
      </c>
      <c r="K105" s="130" t="s">
        <v>59</v>
      </c>
      <c r="L105" s="39" t="s">
        <v>59</v>
      </c>
      <c r="M105" s="115" t="s">
        <v>59</v>
      </c>
      <c r="N105" s="39" t="s">
        <v>247</v>
      </c>
      <c r="O105" s="128" t="s">
        <v>247</v>
      </c>
      <c r="P105" s="39" t="s">
        <v>59</v>
      </c>
      <c r="Q105" s="129" t="s">
        <v>247</v>
      </c>
      <c r="R105" s="39" t="s">
        <v>247</v>
      </c>
      <c r="S105" s="130" t="s">
        <v>247</v>
      </c>
      <c r="T105" s="39" t="s">
        <v>247</v>
      </c>
      <c r="U105" s="69" t="s">
        <v>59</v>
      </c>
      <c r="V105" s="75" t="s">
        <v>59</v>
      </c>
      <c r="W105" s="8"/>
    </row>
    <row r="106" spans="1:23" ht="12.75">
      <c r="A106" s="95" t="s">
        <v>314</v>
      </c>
      <c r="B106" s="39" t="s">
        <v>138</v>
      </c>
      <c r="C106" s="190"/>
      <c r="D106" s="39" t="s">
        <v>59</v>
      </c>
      <c r="E106" s="115" t="s">
        <v>59</v>
      </c>
      <c r="F106" s="121" t="s">
        <v>247</v>
      </c>
      <c r="G106" s="128" t="s">
        <v>59</v>
      </c>
      <c r="H106" s="39" t="s">
        <v>247</v>
      </c>
      <c r="I106" s="129" t="s">
        <v>59</v>
      </c>
      <c r="J106" s="39" t="s">
        <v>247</v>
      </c>
      <c r="K106" s="130" t="s">
        <v>59</v>
      </c>
      <c r="L106" s="39" t="s">
        <v>59</v>
      </c>
      <c r="M106" s="115" t="s">
        <v>59</v>
      </c>
      <c r="N106" s="121" t="s">
        <v>247</v>
      </c>
      <c r="O106" s="128" t="s">
        <v>247</v>
      </c>
      <c r="P106" s="39" t="s">
        <v>59</v>
      </c>
      <c r="Q106" s="129" t="s">
        <v>247</v>
      </c>
      <c r="R106" s="39" t="s">
        <v>59</v>
      </c>
      <c r="S106" s="130" t="s">
        <v>247</v>
      </c>
      <c r="T106" s="39" t="s">
        <v>247</v>
      </c>
      <c r="U106" s="69" t="s">
        <v>59</v>
      </c>
      <c r="V106" s="75" t="s">
        <v>59</v>
      </c>
      <c r="W106" s="8"/>
    </row>
    <row r="107" spans="1:31" ht="21.75" customHeight="1" thickBot="1">
      <c r="A107" s="117" t="s">
        <v>347</v>
      </c>
      <c r="B107" s="120" t="s">
        <v>129</v>
      </c>
      <c r="C107" s="69" t="s">
        <v>283</v>
      </c>
      <c r="D107" s="69"/>
      <c r="E107" s="69"/>
      <c r="F107" s="69" t="s">
        <v>247</v>
      </c>
      <c r="G107" s="69"/>
      <c r="H107" s="69" t="s">
        <v>247</v>
      </c>
      <c r="I107" s="69"/>
      <c r="J107" s="69" t="s">
        <v>247</v>
      </c>
      <c r="K107" s="69"/>
      <c r="L107" s="69"/>
      <c r="M107" s="69"/>
      <c r="N107" s="69" t="s">
        <v>247</v>
      </c>
      <c r="O107" s="69" t="s">
        <v>247</v>
      </c>
      <c r="P107" s="69"/>
      <c r="Q107" s="69" t="s">
        <v>247</v>
      </c>
      <c r="R107" s="69"/>
      <c r="S107" s="69" t="s">
        <v>247</v>
      </c>
      <c r="T107" s="69" t="s">
        <v>247</v>
      </c>
      <c r="U107" s="69"/>
      <c r="V107" s="69"/>
      <c r="W107" s="68">
        <v>10</v>
      </c>
      <c r="X107" s="194" t="s">
        <v>46</v>
      </c>
      <c r="Y107" s="192" t="s">
        <v>45</v>
      </c>
      <c r="Z107" s="193"/>
      <c r="AA107" s="193"/>
      <c r="AB107" s="193"/>
      <c r="AC107" s="193"/>
      <c r="AD107" s="193"/>
      <c r="AE107" s="193"/>
    </row>
    <row r="108" spans="1:29" ht="30.75" customHeight="1" thickBot="1">
      <c r="A108" s="165" t="s">
        <v>57</v>
      </c>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
      <c r="Y108" s="1"/>
      <c r="Z108" s="1"/>
      <c r="AA108" s="1"/>
      <c r="AB108" s="1"/>
      <c r="AC108" s="1"/>
    </row>
    <row r="109" spans="1:23" ht="12.75">
      <c r="A109" s="20" t="s">
        <v>308</v>
      </c>
      <c r="B109" s="39" t="s">
        <v>193</v>
      </c>
      <c r="C109" s="190"/>
      <c r="D109" s="39" t="s">
        <v>247</v>
      </c>
      <c r="E109" s="115" t="s">
        <v>59</v>
      </c>
      <c r="F109" s="121" t="s">
        <v>247</v>
      </c>
      <c r="G109" s="128" t="s">
        <v>247</v>
      </c>
      <c r="H109" s="39" t="s">
        <v>247</v>
      </c>
      <c r="I109" s="129" t="s">
        <v>247</v>
      </c>
      <c r="J109" s="39" t="s">
        <v>247</v>
      </c>
      <c r="K109" s="130" t="s">
        <v>247</v>
      </c>
      <c r="L109" s="39" t="s">
        <v>247</v>
      </c>
      <c r="M109" s="115" t="s">
        <v>247</v>
      </c>
      <c r="N109" s="121" t="s">
        <v>247</v>
      </c>
      <c r="O109" s="128" t="s">
        <v>247</v>
      </c>
      <c r="P109" s="39" t="s">
        <v>247</v>
      </c>
      <c r="Q109" s="129" t="s">
        <v>247</v>
      </c>
      <c r="R109" s="39" t="s">
        <v>247</v>
      </c>
      <c r="S109" s="130" t="s">
        <v>247</v>
      </c>
      <c r="T109" s="39" t="s">
        <v>247</v>
      </c>
      <c r="U109" s="69" t="s">
        <v>247</v>
      </c>
      <c r="V109" s="75" t="s">
        <v>247</v>
      </c>
      <c r="W109" s="6"/>
    </row>
    <row r="110" spans="1:23" ht="12.75">
      <c r="A110" s="19" t="s">
        <v>307</v>
      </c>
      <c r="B110" s="39" t="s">
        <v>194</v>
      </c>
      <c r="C110" s="190"/>
      <c r="D110" s="39" t="s">
        <v>247</v>
      </c>
      <c r="E110" s="56" t="s">
        <v>247</v>
      </c>
      <c r="F110" s="39" t="s">
        <v>247</v>
      </c>
      <c r="G110" s="128" t="s">
        <v>247</v>
      </c>
      <c r="H110" s="39" t="s">
        <v>247</v>
      </c>
      <c r="I110" s="129" t="s">
        <v>247</v>
      </c>
      <c r="J110" s="39" t="s">
        <v>247</v>
      </c>
      <c r="K110" s="130" t="s">
        <v>247</v>
      </c>
      <c r="L110" s="39" t="s">
        <v>59</v>
      </c>
      <c r="M110" s="115" t="s">
        <v>247</v>
      </c>
      <c r="N110" s="39" t="s">
        <v>247</v>
      </c>
      <c r="O110" s="128" t="s">
        <v>247</v>
      </c>
      <c r="P110" s="39" t="s">
        <v>247</v>
      </c>
      <c r="Q110" s="129" t="s">
        <v>247</v>
      </c>
      <c r="R110" s="39" t="s">
        <v>247</v>
      </c>
      <c r="S110" s="130" t="s">
        <v>247</v>
      </c>
      <c r="T110" s="39" t="s">
        <v>247</v>
      </c>
      <c r="U110" s="69" t="s">
        <v>247</v>
      </c>
      <c r="V110" s="75" t="s">
        <v>247</v>
      </c>
      <c r="W110" s="8"/>
    </row>
    <row r="111" spans="1:23" ht="12.75">
      <c r="A111" s="14" t="s">
        <v>317</v>
      </c>
      <c r="B111" s="39" t="s">
        <v>195</v>
      </c>
      <c r="C111" s="190"/>
      <c r="D111" s="39" t="s">
        <v>247</v>
      </c>
      <c r="E111" s="56" t="s">
        <v>247</v>
      </c>
      <c r="F111" s="39" t="s">
        <v>247</v>
      </c>
      <c r="G111" s="128" t="s">
        <v>247</v>
      </c>
      <c r="H111" s="39" t="s">
        <v>247</v>
      </c>
      <c r="I111" s="129" t="s">
        <v>247</v>
      </c>
      <c r="J111" s="39" t="s">
        <v>247</v>
      </c>
      <c r="K111" s="130" t="s">
        <v>247</v>
      </c>
      <c r="L111" s="39" t="s">
        <v>59</v>
      </c>
      <c r="M111" s="115" t="s">
        <v>247</v>
      </c>
      <c r="N111" s="39" t="s">
        <v>247</v>
      </c>
      <c r="O111" s="128" t="s">
        <v>247</v>
      </c>
      <c r="P111" s="39" t="s">
        <v>247</v>
      </c>
      <c r="Q111" s="129" t="s">
        <v>247</v>
      </c>
      <c r="R111" s="39" t="s">
        <v>247</v>
      </c>
      <c r="S111" s="130" t="s">
        <v>247</v>
      </c>
      <c r="T111" s="39" t="s">
        <v>247</v>
      </c>
      <c r="U111" s="69" t="s">
        <v>247</v>
      </c>
      <c r="V111" s="75" t="s">
        <v>247</v>
      </c>
      <c r="W111" s="8"/>
    </row>
    <row r="112" spans="1:23" ht="12.75">
      <c r="A112" s="14" t="s">
        <v>352</v>
      </c>
      <c r="B112" s="39" t="s">
        <v>139</v>
      </c>
      <c r="C112" s="190"/>
      <c r="D112" s="39" t="s">
        <v>247</v>
      </c>
      <c r="E112" s="115" t="s">
        <v>247</v>
      </c>
      <c r="F112" s="121" t="s">
        <v>247</v>
      </c>
      <c r="G112" s="128" t="s">
        <v>247</v>
      </c>
      <c r="H112" s="39" t="s">
        <v>247</v>
      </c>
      <c r="I112" s="129" t="s">
        <v>247</v>
      </c>
      <c r="J112" s="39" t="s">
        <v>247</v>
      </c>
      <c r="K112" s="130" t="s">
        <v>247</v>
      </c>
      <c r="L112" s="39" t="s">
        <v>247</v>
      </c>
      <c r="M112" s="115" t="s">
        <v>247</v>
      </c>
      <c r="N112" s="121" t="s">
        <v>247</v>
      </c>
      <c r="O112" s="128" t="s">
        <v>247</v>
      </c>
      <c r="P112" s="39" t="s">
        <v>247</v>
      </c>
      <c r="Q112" s="129" t="s">
        <v>247</v>
      </c>
      <c r="R112" s="39" t="s">
        <v>247</v>
      </c>
      <c r="S112" s="130" t="s">
        <v>247</v>
      </c>
      <c r="T112" s="39" t="s">
        <v>247</v>
      </c>
      <c r="U112" s="69" t="s">
        <v>247</v>
      </c>
      <c r="V112" s="75" t="s">
        <v>247</v>
      </c>
      <c r="W112" s="8"/>
    </row>
    <row r="113" spans="1:31" ht="13.5" thickBot="1">
      <c r="A113" s="15" t="s">
        <v>316</v>
      </c>
      <c r="B113" s="27"/>
      <c r="C113" s="69" t="s">
        <v>283</v>
      </c>
      <c r="D113" s="69" t="s">
        <v>247</v>
      </c>
      <c r="E113" s="69"/>
      <c r="F113" s="69" t="s">
        <v>247</v>
      </c>
      <c r="G113" s="69" t="s">
        <v>247</v>
      </c>
      <c r="H113" s="69" t="s">
        <v>247</v>
      </c>
      <c r="I113" s="69" t="s">
        <v>247</v>
      </c>
      <c r="J113" s="69" t="s">
        <v>247</v>
      </c>
      <c r="K113" s="69" t="s">
        <v>247</v>
      </c>
      <c r="L113" s="69"/>
      <c r="M113" s="69" t="s">
        <v>247</v>
      </c>
      <c r="N113" s="69" t="s">
        <v>247</v>
      </c>
      <c r="O113" s="69" t="s">
        <v>247</v>
      </c>
      <c r="P113" s="69" t="s">
        <v>247</v>
      </c>
      <c r="Q113" s="69" t="s">
        <v>247</v>
      </c>
      <c r="R113" s="69" t="s">
        <v>247</v>
      </c>
      <c r="S113" s="69" t="s">
        <v>247</v>
      </c>
      <c r="T113" s="69" t="s">
        <v>247</v>
      </c>
      <c r="U113" s="69" t="s">
        <v>247</v>
      </c>
      <c r="V113" s="69" t="s">
        <v>247</v>
      </c>
      <c r="W113" s="26">
        <v>25</v>
      </c>
      <c r="X113" s="194" t="s">
        <v>46</v>
      </c>
      <c r="Y113" s="192" t="s">
        <v>45</v>
      </c>
      <c r="Z113" s="193"/>
      <c r="AA113" s="193"/>
      <c r="AB113" s="193"/>
      <c r="AC113" s="193"/>
      <c r="AD113" s="193"/>
      <c r="AE113" s="193"/>
    </row>
    <row r="114" spans="1:23" ht="26.25" thickBot="1">
      <c r="A114" s="31" t="s">
        <v>65</v>
      </c>
      <c r="B114" s="199" t="s">
        <v>96</v>
      </c>
      <c r="C114" s="199">
        <f>info!C40</f>
        <v>335</v>
      </c>
      <c r="D114" s="199"/>
      <c r="E114" s="199"/>
      <c r="F114" s="140" t="s">
        <v>247</v>
      </c>
      <c r="G114" s="199"/>
      <c r="H114" s="140" t="s">
        <v>247</v>
      </c>
      <c r="I114" s="199"/>
      <c r="J114" s="140" t="s">
        <v>247</v>
      </c>
      <c r="K114" s="199"/>
      <c r="L114" s="199"/>
      <c r="M114" s="199"/>
      <c r="N114" s="140" t="s">
        <v>247</v>
      </c>
      <c r="O114" s="199"/>
      <c r="P114" s="199"/>
      <c r="Q114" s="199"/>
      <c r="R114" s="199"/>
      <c r="S114" s="199"/>
      <c r="T114" s="140" t="s">
        <v>247</v>
      </c>
      <c r="U114" s="199"/>
      <c r="V114" s="199"/>
      <c r="W114" s="68">
        <f>SUM(W7:W113)</f>
        <v>335</v>
      </c>
    </row>
    <row r="115" spans="1:23" ht="103.5" customHeight="1">
      <c r="A115" s="71" t="s">
        <v>260</v>
      </c>
      <c r="B115" s="151"/>
      <c r="C115" s="57" t="str">
        <f>C3</f>
        <v>Surname01 Kaien</v>
      </c>
      <c r="D115" s="58" t="str">
        <f aca="true" t="shared" si="0" ref="D115:W115">D3</f>
        <v>Surname02 Breahna</v>
      </c>
      <c r="E115" s="57" t="str">
        <f t="shared" si="0"/>
        <v>Surname03 James</v>
      </c>
      <c r="F115" s="58" t="str">
        <f t="shared" si="0"/>
        <v>Surname04 Taryn</v>
      </c>
      <c r="G115" s="57" t="str">
        <f t="shared" si="0"/>
        <v>Surname05 Jamie</v>
      </c>
      <c r="H115" s="58" t="str">
        <f t="shared" si="0"/>
        <v>Surname06 Stephanie</v>
      </c>
      <c r="I115" s="57" t="str">
        <f t="shared" si="0"/>
        <v>Surname07 Timothy</v>
      </c>
      <c r="J115" s="58" t="str">
        <f t="shared" si="0"/>
        <v>Surname08 Kayleigh</v>
      </c>
      <c r="K115" s="57" t="str">
        <f t="shared" si="0"/>
        <v>Surname09 Luke</v>
      </c>
      <c r="L115" s="58" t="str">
        <f t="shared" si="0"/>
        <v>Surname10 Ryan</v>
      </c>
      <c r="M115" s="57" t="str">
        <f t="shared" si="0"/>
        <v>Surname11 Sean</v>
      </c>
      <c r="N115" s="58" t="str">
        <f t="shared" si="0"/>
        <v>Surname12 Nadine</v>
      </c>
      <c r="O115" s="57" t="str">
        <f t="shared" si="0"/>
        <v>Surname13 Catherine</v>
      </c>
      <c r="P115" s="58" t="str">
        <f t="shared" si="0"/>
        <v>Surname14 Daniel</v>
      </c>
      <c r="Q115" s="57" t="str">
        <f t="shared" si="0"/>
        <v>Surname15 Meghan</v>
      </c>
      <c r="R115" s="58" t="str">
        <f t="shared" si="0"/>
        <v>Surname16 Jonathon</v>
      </c>
      <c r="S115" s="57" t="str">
        <f t="shared" si="0"/>
        <v>Surname17 Kayla</v>
      </c>
      <c r="T115" s="58" t="str">
        <f t="shared" si="0"/>
        <v>Surname18 Nicholas</v>
      </c>
      <c r="U115" s="57" t="str">
        <f t="shared" si="0"/>
        <v>Surname19 Dylan</v>
      </c>
      <c r="V115" s="58" t="str">
        <f t="shared" si="0"/>
        <v>Surname20 Joshua</v>
      </c>
      <c r="W115" s="58" t="str">
        <f t="shared" si="0"/>
        <v>Completed or DUE</v>
      </c>
    </row>
    <row r="116" spans="1:23" ht="27.75" customHeight="1">
      <c r="A116" s="107" t="s">
        <v>255</v>
      </c>
      <c r="B116" s="104">
        <v>20</v>
      </c>
      <c r="C116" s="152">
        <f>COUNTIF(C7:C113,"c")</f>
        <v>44</v>
      </c>
      <c r="D116" s="152">
        <f aca="true" t="shared" si="1" ref="D116:V116">COUNTIF(D7:D113,"c")</f>
        <v>80</v>
      </c>
      <c r="E116" s="152">
        <f t="shared" si="1"/>
        <v>69</v>
      </c>
      <c r="F116" s="152">
        <f t="shared" si="1"/>
        <v>92</v>
      </c>
      <c r="G116" s="152">
        <f t="shared" si="1"/>
        <v>69</v>
      </c>
      <c r="H116" s="152">
        <f t="shared" si="1"/>
        <v>92</v>
      </c>
      <c r="I116" s="152">
        <f t="shared" si="1"/>
        <v>80</v>
      </c>
      <c r="J116" s="152">
        <f t="shared" si="1"/>
        <v>92</v>
      </c>
      <c r="K116" s="152">
        <f t="shared" si="1"/>
        <v>69</v>
      </c>
      <c r="L116" s="152">
        <f t="shared" si="1"/>
        <v>63</v>
      </c>
      <c r="M116" s="152">
        <f t="shared" si="1"/>
        <v>70</v>
      </c>
      <c r="N116" s="152">
        <f t="shared" si="1"/>
        <v>92</v>
      </c>
      <c r="O116" s="152">
        <f t="shared" si="1"/>
        <v>92</v>
      </c>
      <c r="P116" s="152">
        <f t="shared" si="1"/>
        <v>66</v>
      </c>
      <c r="Q116" s="152">
        <f t="shared" si="1"/>
        <v>92</v>
      </c>
      <c r="R116" s="152">
        <f t="shared" si="1"/>
        <v>81</v>
      </c>
      <c r="S116" s="152">
        <f t="shared" si="1"/>
        <v>92</v>
      </c>
      <c r="T116" s="152">
        <f t="shared" si="1"/>
        <v>92</v>
      </c>
      <c r="U116" s="152">
        <f t="shared" si="1"/>
        <v>63</v>
      </c>
      <c r="V116" s="152">
        <f t="shared" si="1"/>
        <v>73</v>
      </c>
      <c r="W116" s="2" t="s">
        <v>100</v>
      </c>
    </row>
    <row r="117" spans="1:23" ht="27.75" customHeight="1">
      <c r="A117" s="108" t="s">
        <v>256</v>
      </c>
      <c r="B117" s="105">
        <v>30</v>
      </c>
      <c r="C117" s="2">
        <v>91</v>
      </c>
      <c r="D117" s="2">
        <v>91</v>
      </c>
      <c r="E117" s="2">
        <v>91</v>
      </c>
      <c r="F117" s="2">
        <v>91</v>
      </c>
      <c r="G117" s="2">
        <v>91</v>
      </c>
      <c r="H117" s="2">
        <v>91</v>
      </c>
      <c r="I117" s="2">
        <v>91</v>
      </c>
      <c r="J117" s="2">
        <v>91</v>
      </c>
      <c r="K117" s="2">
        <v>91</v>
      </c>
      <c r="L117" s="2">
        <v>91</v>
      </c>
      <c r="M117" s="2">
        <v>91</v>
      </c>
      <c r="N117" s="2">
        <v>91</v>
      </c>
      <c r="O117" s="2">
        <v>91</v>
      </c>
      <c r="P117" s="2">
        <v>91</v>
      </c>
      <c r="Q117" s="2">
        <v>91</v>
      </c>
      <c r="R117" s="2">
        <v>91</v>
      </c>
      <c r="S117" s="2">
        <v>91</v>
      </c>
      <c r="T117" s="2">
        <v>91</v>
      </c>
      <c r="U117" s="2">
        <v>91</v>
      </c>
      <c r="V117" s="2">
        <v>91</v>
      </c>
      <c r="W117" s="2" t="s">
        <v>97</v>
      </c>
    </row>
    <row r="118" spans="1:23" ht="27.75" customHeight="1">
      <c r="A118" s="107" t="s">
        <v>257</v>
      </c>
      <c r="B118" s="104">
        <v>70</v>
      </c>
      <c r="C118" s="153">
        <f>C117-C116</f>
        <v>47</v>
      </c>
      <c r="D118" s="153">
        <f aca="true" t="shared" si="2" ref="D118:V118">D117-D116</f>
        <v>11</v>
      </c>
      <c r="E118" s="153">
        <f t="shared" si="2"/>
        <v>22</v>
      </c>
      <c r="F118" s="153">
        <f t="shared" si="2"/>
        <v>-1</v>
      </c>
      <c r="G118" s="153">
        <f t="shared" si="2"/>
        <v>22</v>
      </c>
      <c r="H118" s="153">
        <f t="shared" si="2"/>
        <v>-1</v>
      </c>
      <c r="I118" s="153">
        <f t="shared" si="2"/>
        <v>11</v>
      </c>
      <c r="J118" s="153">
        <f t="shared" si="2"/>
        <v>-1</v>
      </c>
      <c r="K118" s="153">
        <f t="shared" si="2"/>
        <v>22</v>
      </c>
      <c r="L118" s="153">
        <f t="shared" si="2"/>
        <v>28</v>
      </c>
      <c r="M118" s="153">
        <f t="shared" si="2"/>
        <v>21</v>
      </c>
      <c r="N118" s="153">
        <f t="shared" si="2"/>
        <v>-1</v>
      </c>
      <c r="O118" s="153">
        <f t="shared" si="2"/>
        <v>-1</v>
      </c>
      <c r="P118" s="153">
        <f t="shared" si="2"/>
        <v>25</v>
      </c>
      <c r="Q118" s="153">
        <f t="shared" si="2"/>
        <v>-1</v>
      </c>
      <c r="R118" s="153">
        <f t="shared" si="2"/>
        <v>10</v>
      </c>
      <c r="S118" s="153">
        <f t="shared" si="2"/>
        <v>-1</v>
      </c>
      <c r="T118" s="153">
        <f t="shared" si="2"/>
        <v>-1</v>
      </c>
      <c r="U118" s="153">
        <f t="shared" si="2"/>
        <v>28</v>
      </c>
      <c r="V118" s="153">
        <f t="shared" si="2"/>
        <v>18</v>
      </c>
      <c r="W118" s="2" t="s">
        <v>98</v>
      </c>
    </row>
    <row r="119" spans="1:22" ht="27.75" customHeight="1">
      <c r="A119" s="108" t="s">
        <v>258</v>
      </c>
      <c r="B119" s="105">
        <v>40</v>
      </c>
      <c r="C119" s="195" t="s">
        <v>99</v>
      </c>
      <c r="D119" s="195" t="s">
        <v>99</v>
      </c>
      <c r="E119" s="154" t="s">
        <v>283</v>
      </c>
      <c r="F119" s="195" t="s">
        <v>99</v>
      </c>
      <c r="G119" s="154" t="s">
        <v>283</v>
      </c>
      <c r="H119" s="195" t="s">
        <v>99</v>
      </c>
      <c r="I119" s="154" t="s">
        <v>283</v>
      </c>
      <c r="J119" s="195" t="s">
        <v>99</v>
      </c>
      <c r="K119" s="195" t="s">
        <v>99</v>
      </c>
      <c r="L119" s="154" t="s">
        <v>283</v>
      </c>
      <c r="M119" s="154" t="s">
        <v>283</v>
      </c>
      <c r="N119" s="195" t="s">
        <v>99</v>
      </c>
      <c r="O119" s="195" t="s">
        <v>99</v>
      </c>
      <c r="P119" s="154" t="s">
        <v>283</v>
      </c>
      <c r="Q119" s="195" t="s">
        <v>99</v>
      </c>
      <c r="R119" s="154" t="s">
        <v>283</v>
      </c>
      <c r="S119" s="195" t="s">
        <v>99</v>
      </c>
      <c r="T119" s="195" t="s">
        <v>99</v>
      </c>
      <c r="U119" s="195" t="s">
        <v>99</v>
      </c>
      <c r="V119" s="154" t="s">
        <v>283</v>
      </c>
    </row>
    <row r="120" spans="1:2" ht="27.75" customHeight="1">
      <c r="A120" s="107" t="s">
        <v>259</v>
      </c>
      <c r="B120" s="106">
        <v>99</v>
      </c>
    </row>
  </sheetData>
  <sheetProtection/>
  <mergeCells count="17">
    <mergeCell ref="C1:M1"/>
    <mergeCell ref="N1:V1"/>
    <mergeCell ref="A2:W2"/>
    <mergeCell ref="A78:W78"/>
    <mergeCell ref="A72:W72"/>
    <mergeCell ref="A18:W18"/>
    <mergeCell ref="A58:W58"/>
    <mergeCell ref="A35:W35"/>
    <mergeCell ref="A66:W66"/>
    <mergeCell ref="A6:W6"/>
    <mergeCell ref="A43:W43"/>
    <mergeCell ref="A52:W52"/>
    <mergeCell ref="A26:W26"/>
    <mergeCell ref="A108:W108"/>
    <mergeCell ref="A103:W103"/>
    <mergeCell ref="A89:W89"/>
    <mergeCell ref="A98:W98"/>
  </mergeCells>
  <conditionalFormatting sqref="C102:V102 C77:V77 C71:V71 C57:V57 C65:V65 C25:V25 C34:V34 C42:V42 C50:V50 C17:V17 C88:V88 C96:V96 X17:Y17 X25:Y25 X34:Y34 X42:Y42 X50:Y50 X57:Y57 X65:Y65 X71:Y71 X77:Y77 X88:Y88 X96:Y96 X102:Y102 X107:Y107 X113:Y113">
    <cfRule type="cellIs" priority="46" dxfId="0" operator="equal" stopIfTrue="1">
      <formula>"c"</formula>
    </cfRule>
    <cfRule type="cellIs" priority="47" dxfId="0" operator="equal" stopIfTrue="1">
      <formula>"""c"""</formula>
    </cfRule>
    <cfRule type="cellIs" priority="50" dxfId="9" operator="equal" stopIfTrue="1">
      <formula>"c"</formula>
    </cfRule>
  </conditionalFormatting>
  <conditionalFormatting sqref="C107:V107">
    <cfRule type="cellIs" priority="10" dxfId="0" operator="equal" stopIfTrue="1">
      <formula>"c"</formula>
    </cfRule>
    <cfRule type="cellIs" priority="11" dxfId="0" operator="equal" stopIfTrue="1">
      <formula>"""c"""</formula>
    </cfRule>
    <cfRule type="cellIs" priority="12" dxfId="9" operator="equal" stopIfTrue="1">
      <formula>"c"</formula>
    </cfRule>
  </conditionalFormatting>
  <conditionalFormatting sqref="D113:V113">
    <cfRule type="cellIs" priority="7" dxfId="0" operator="equal" stopIfTrue="1">
      <formula>"c"</formula>
    </cfRule>
    <cfRule type="cellIs" priority="8" dxfId="0" operator="equal" stopIfTrue="1">
      <formula>"""c"""</formula>
    </cfRule>
    <cfRule type="cellIs" priority="9" dxfId="9" operator="equal" stopIfTrue="1">
      <formula>"c"</formula>
    </cfRule>
  </conditionalFormatting>
  <conditionalFormatting sqref="C3:C68 D4:W68 A69:W112 A4:B68 X5:AI5">
    <cfRule type="cellIs" priority="6" dxfId="8" operator="equal" stopIfTrue="1">
      <formula>"n"</formula>
    </cfRule>
  </conditionalFormatting>
  <conditionalFormatting sqref="F114 H114 J114 N114 T114">
    <cfRule type="cellIs" priority="3" dxfId="0" operator="equal" stopIfTrue="1">
      <formula>"c"</formula>
    </cfRule>
    <cfRule type="cellIs" priority="4" dxfId="0" operator="equal" stopIfTrue="1">
      <formula>"""c"""</formula>
    </cfRule>
    <cfRule type="cellIs" priority="5" dxfId="9" operator="equal" stopIfTrue="1">
      <formula>"c"</formula>
    </cfRule>
  </conditionalFormatting>
  <conditionalFormatting sqref="F114 H114 J114 N114 T114">
    <cfRule type="cellIs" priority="2" dxfId="8" operator="equal" stopIfTrue="1">
      <formula>"n"</formula>
    </cfRule>
  </conditionalFormatting>
  <conditionalFormatting sqref="C118:V118">
    <cfRule type="cellIs" priority="1" dxfId="0" operator="equal" stopIfTrue="1">
      <formula>0</formula>
    </cfRule>
  </conditionalFormatting>
  <hyperlinks>
    <hyperlink ref="B60" r:id="rId1" display="07.02  Operate a Computer"/>
    <hyperlink ref="B61" r:id="rId2" display="07.03 About Computers power point"/>
    <hyperlink ref="B79" r:id="rId3" display="10.01 Set up a computer"/>
    <hyperlink ref="B81" r:id="rId4" display="10.03 Desktop config.doc"/>
    <hyperlink ref="B99" r:id="rId5" display="12.01 Knowledge about the Internet"/>
    <hyperlink ref="B100" r:id="rId6" display="12.02 Evaluating the Internet"/>
    <hyperlink ref="B104" r:id="rId7" display="13.02 Digital Image Exersize Q"/>
    <hyperlink ref="B59" r:id="rId8" display="07.01 Operate a computer quiz"/>
  </hyperlinks>
  <printOptions gridLines="1"/>
  <pageMargins left="0.7480314960629921" right="0.7480314960629921" top="0.984251968503937" bottom="0.984251968503937" header="0.5118110236220472" footer="0.5118110236220472"/>
  <pageSetup horizontalDpi="300" verticalDpi="300" orientation="landscape" paperSize="8" scale="75"/>
  <headerFooter alignWithMargins="0">
    <oddFooter>&amp;CNational Corporate Training Pty Ltd</oddFooter>
  </headerFooter>
  <rowBreaks count="1" manualBreakCount="1">
    <brk id="34" max="22" man="1"/>
  </rowBreaks>
  <drawing r:id="rId11"/>
  <legacyDrawing r:id="rId10"/>
</worksheet>
</file>

<file path=xl/worksheets/sheet10.xml><?xml version="1.0" encoding="utf-8"?>
<worksheet xmlns="http://schemas.openxmlformats.org/spreadsheetml/2006/main" xmlns:r="http://schemas.openxmlformats.org/officeDocument/2006/relationships">
  <dimension ref="A2:I20"/>
  <sheetViews>
    <sheetView zoomScale="64" zoomScaleNormal="64" zoomScalePageLayoutView="0" workbookViewId="0" topLeftCell="A1">
      <selection activeCell="I20" sqref="I20"/>
    </sheetView>
  </sheetViews>
  <sheetFormatPr defaultColWidth="9.140625" defaultRowHeight="12.75"/>
  <cols>
    <col min="1" max="1" width="19.7109375" style="97" customWidth="1"/>
    <col min="2" max="2" width="40.140625" style="97" customWidth="1"/>
    <col min="3" max="3" width="49.421875" style="97" customWidth="1"/>
    <col min="4" max="4" width="37.140625" style="97" customWidth="1"/>
    <col min="5" max="5" width="14.8515625" style="97" customWidth="1"/>
    <col min="6" max="16384" width="9.140625" style="97" customWidth="1"/>
  </cols>
  <sheetData>
    <row r="1" ht="48.75" customHeight="1"/>
    <row r="2" spans="1:5" s="7" customFormat="1" ht="24.75" customHeight="1">
      <c r="A2" s="175" t="s">
        <v>327</v>
      </c>
      <c r="B2" s="175"/>
      <c r="C2" s="175"/>
      <c r="D2" s="109" t="s">
        <v>197</v>
      </c>
      <c r="E2" s="82"/>
    </row>
    <row r="3" spans="1:5" s="7" customFormat="1" ht="51">
      <c r="A3" s="43" t="s">
        <v>349</v>
      </c>
      <c r="B3" s="43" t="s">
        <v>346</v>
      </c>
      <c r="C3" s="52" t="s">
        <v>216</v>
      </c>
      <c r="D3" s="82"/>
      <c r="E3" s="82"/>
    </row>
    <row r="4" spans="1:5" s="7" customFormat="1" ht="37.5" customHeight="1">
      <c r="A4" s="39" t="s">
        <v>196</v>
      </c>
      <c r="B4" s="98" t="s">
        <v>345</v>
      </c>
      <c r="C4" s="99" t="s">
        <v>214</v>
      </c>
      <c r="D4" s="83" t="s">
        <v>347</v>
      </c>
      <c r="E4" s="89" t="s">
        <v>200</v>
      </c>
    </row>
    <row r="5" spans="1:5" s="7" customFormat="1" ht="12.75" customHeight="1">
      <c r="A5" s="39"/>
      <c r="B5" s="82"/>
      <c r="C5" s="82"/>
      <c r="D5" s="58"/>
      <c r="E5" s="58"/>
    </row>
    <row r="6" spans="1:5" s="7" customFormat="1" ht="32.25" customHeight="1">
      <c r="A6" s="39"/>
      <c r="B6" s="176" t="s">
        <v>366</v>
      </c>
      <c r="C6" s="176"/>
      <c r="D6" s="176"/>
      <c r="E6" s="176"/>
    </row>
    <row r="7" spans="1:5" s="7" customFormat="1" ht="32.25" customHeight="1">
      <c r="A7" s="39"/>
      <c r="B7" s="78" t="s">
        <v>365</v>
      </c>
      <c r="C7" s="39" t="s">
        <v>244</v>
      </c>
      <c r="D7" s="73"/>
      <c r="E7" s="73"/>
    </row>
    <row r="8" spans="1:5" s="7" customFormat="1" ht="32.25" customHeight="1">
      <c r="A8" s="39"/>
      <c r="B8" s="78" t="s">
        <v>364</v>
      </c>
      <c r="C8" s="39" t="s">
        <v>228</v>
      </c>
      <c r="D8" s="73"/>
      <c r="E8" s="73"/>
    </row>
    <row r="9" spans="1:5" s="7" customFormat="1" ht="32.25" customHeight="1">
      <c r="A9" s="39"/>
      <c r="B9" s="78" t="s">
        <v>363</v>
      </c>
      <c r="C9" s="39" t="s">
        <v>230</v>
      </c>
      <c r="D9" s="73"/>
      <c r="E9" s="73"/>
    </row>
    <row r="10" spans="1:5" s="7" customFormat="1" ht="32.25" customHeight="1">
      <c r="A10" s="39"/>
      <c r="B10" s="79" t="s">
        <v>317</v>
      </c>
      <c r="C10" s="39" t="s">
        <v>178</v>
      </c>
      <c r="D10" s="73"/>
      <c r="E10" s="73"/>
    </row>
    <row r="11" spans="1:5" s="7" customFormat="1" ht="32.25" customHeight="1">
      <c r="A11" s="39"/>
      <c r="B11" s="79" t="s">
        <v>352</v>
      </c>
      <c r="C11" s="39" t="s">
        <v>177</v>
      </c>
      <c r="D11" s="73"/>
      <c r="E11" s="73"/>
    </row>
    <row r="12" spans="1:5" s="7" customFormat="1" ht="32.25" customHeight="1">
      <c r="A12" s="39"/>
      <c r="B12" s="79" t="s">
        <v>316</v>
      </c>
      <c r="C12" s="39" t="s">
        <v>229</v>
      </c>
      <c r="D12" s="73"/>
      <c r="E12" s="73"/>
    </row>
    <row r="13" spans="1:5" s="7" customFormat="1" ht="22.5" customHeight="1">
      <c r="A13" s="39"/>
      <c r="B13" s="79" t="s">
        <v>352</v>
      </c>
      <c r="C13" s="46" t="s">
        <v>283</v>
      </c>
      <c r="D13" s="39"/>
      <c r="E13" s="39"/>
    </row>
    <row r="14" spans="1:5" s="7" customFormat="1" ht="22.5" customHeight="1">
      <c r="A14" s="39"/>
      <c r="B14" s="79" t="s">
        <v>352</v>
      </c>
      <c r="C14" s="46" t="s">
        <v>283</v>
      </c>
      <c r="D14" s="39"/>
      <c r="E14" s="39"/>
    </row>
    <row r="15" spans="1:5" s="7" customFormat="1" ht="22.5" customHeight="1">
      <c r="A15" s="39"/>
      <c r="B15" s="79" t="s">
        <v>316</v>
      </c>
      <c r="C15" s="46" t="s">
        <v>283</v>
      </c>
      <c r="D15" s="39"/>
      <c r="E15" s="39"/>
    </row>
    <row r="16" spans="1:5" s="7" customFormat="1" ht="33.75" customHeight="1">
      <c r="A16" s="39"/>
      <c r="B16" s="39"/>
      <c r="C16" s="100" t="s">
        <v>199</v>
      </c>
      <c r="D16" s="39"/>
      <c r="E16" s="39"/>
    </row>
    <row r="17" ht="12.75"/>
    <row r="18" ht="12.75"/>
    <row r="19" ht="12.75"/>
    <row r="20" ht="12.75">
      <c r="I20" s="97" t="s">
        <v>283</v>
      </c>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2">
    <mergeCell ref="A2:C2"/>
    <mergeCell ref="B6:E6"/>
  </mergeCells>
  <hyperlinks>
    <hyperlink ref="C8" r:id="rId1" display="07.02  Operate a Computer"/>
    <hyperlink ref="C9" r:id="rId2" display="07.03 About Computers power point"/>
    <hyperlink ref="C7" r:id="rId3" display="07.01 Operate a computer quiz"/>
  </hyperlinks>
  <printOptions/>
  <pageMargins left="0.7086614173228347" right="0.7086614173228347" top="0.7480314960629921" bottom="0.7480314960629921" header="0.31496062992125984" footer="0.31496062992125984"/>
  <pageSetup horizontalDpi="300" verticalDpi="300" orientation="landscape" paperSize="9" scale="85"/>
  <drawing r:id="rId6"/>
  <legacyDrawing r:id="rId5"/>
</worksheet>
</file>

<file path=xl/worksheets/sheet11.xml><?xml version="1.0" encoding="utf-8"?>
<worksheet xmlns="http://schemas.openxmlformats.org/spreadsheetml/2006/main" xmlns:r="http://schemas.openxmlformats.org/officeDocument/2006/relationships">
  <dimension ref="A2:K16"/>
  <sheetViews>
    <sheetView zoomScalePageLayoutView="0" workbookViewId="0" topLeftCell="A2">
      <selection activeCell="C12" sqref="C12"/>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11" s="2" customFormat="1" ht="31.5" customHeight="1">
      <c r="B6" s="172" t="s">
        <v>386</v>
      </c>
      <c r="C6" s="172"/>
      <c r="D6" s="172"/>
      <c r="E6" s="172"/>
      <c r="F6" s="1"/>
      <c r="G6" s="1"/>
      <c r="H6" s="1"/>
      <c r="I6" s="1"/>
      <c r="J6" s="1"/>
      <c r="K6" s="1"/>
    </row>
    <row r="7" spans="2:5" s="2" customFormat="1" ht="31.5" customHeight="1">
      <c r="B7" s="78" t="s">
        <v>385</v>
      </c>
      <c r="C7" s="39" t="s">
        <v>179</v>
      </c>
      <c r="D7" s="102"/>
      <c r="E7" s="103"/>
    </row>
    <row r="8" spans="2:5" s="2" customFormat="1" ht="31.5" customHeight="1">
      <c r="B8" s="78" t="s">
        <v>384</v>
      </c>
      <c r="C8" s="39" t="s">
        <v>180</v>
      </c>
      <c r="D8" s="102"/>
      <c r="E8" s="103"/>
    </row>
    <row r="9" spans="2:5" s="2" customFormat="1" ht="31.5" customHeight="1">
      <c r="B9" s="79" t="s">
        <v>317</v>
      </c>
      <c r="C9" s="39" t="s">
        <v>242</v>
      </c>
      <c r="D9" s="102"/>
      <c r="E9" s="103"/>
    </row>
    <row r="10" spans="2:5" s="2" customFormat="1" ht="31.5" customHeight="1">
      <c r="B10" s="79" t="s">
        <v>352</v>
      </c>
      <c r="C10" s="39" t="s">
        <v>243</v>
      </c>
      <c r="D10" s="102"/>
      <c r="E10" s="103"/>
    </row>
    <row r="11" spans="2:5" s="2" customFormat="1" ht="31.5" customHeight="1">
      <c r="B11" s="79" t="s">
        <v>316</v>
      </c>
      <c r="C11" s="39"/>
      <c r="D11" s="102"/>
      <c r="E11" s="103"/>
    </row>
    <row r="12" spans="2:5" s="2" customFormat="1" ht="22.5" customHeight="1">
      <c r="B12" s="93" t="s">
        <v>317</v>
      </c>
      <c r="C12" s="101" t="s">
        <v>283</v>
      </c>
      <c r="D12" s="103"/>
      <c r="E12" s="103"/>
    </row>
    <row r="13" spans="2:5" s="2" customFormat="1" ht="22.5" customHeight="1">
      <c r="B13" s="79" t="s">
        <v>352</v>
      </c>
      <c r="C13" s="76" t="s">
        <v>283</v>
      </c>
      <c r="D13" s="103"/>
      <c r="E13" s="103"/>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printOptions/>
  <pageMargins left="0.7086614173228347" right="0.7086614173228347" top="0.7480314960629921" bottom="0.7480314960629921" header="0.31496062992125984" footer="0.31496062992125984"/>
  <pageSetup horizontalDpi="1200" verticalDpi="1200" orientation="landscape" paperSize="9" scale="80"/>
  <drawing r:id="rId3"/>
  <legacyDrawing r:id="rId2"/>
</worksheet>
</file>

<file path=xl/worksheets/sheet12.xml><?xml version="1.0" encoding="utf-8"?>
<worksheet xmlns="http://schemas.openxmlformats.org/spreadsheetml/2006/main" xmlns:r="http://schemas.openxmlformats.org/officeDocument/2006/relationships">
  <dimension ref="A2:K16"/>
  <sheetViews>
    <sheetView zoomScalePageLayoutView="0" workbookViewId="0" topLeftCell="A7">
      <selection activeCell="C12" sqref="C12"/>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1:11" s="2" customFormat="1" ht="33.75" customHeight="1">
      <c r="A6" s="30"/>
      <c r="B6" s="172" t="s">
        <v>151</v>
      </c>
      <c r="C6" s="172"/>
      <c r="D6" s="172"/>
      <c r="E6" s="172"/>
      <c r="F6" s="1"/>
      <c r="G6" s="1"/>
      <c r="H6" s="1"/>
      <c r="I6" s="1"/>
      <c r="J6" s="1"/>
      <c r="K6" s="1"/>
    </row>
    <row r="7" spans="2:5" s="2" customFormat="1" ht="33.75" customHeight="1">
      <c r="B7" s="78" t="s">
        <v>154</v>
      </c>
      <c r="C7" s="39" t="s">
        <v>152</v>
      </c>
      <c r="D7" s="96"/>
      <c r="E7" s="39"/>
    </row>
    <row r="8" spans="2:5" s="2" customFormat="1" ht="33.75" customHeight="1">
      <c r="B8" s="78" t="s">
        <v>153</v>
      </c>
      <c r="C8" s="39" t="s">
        <v>182</v>
      </c>
      <c r="D8" s="96"/>
      <c r="E8" s="39"/>
    </row>
    <row r="9" spans="2:5" s="2" customFormat="1" ht="33.75" customHeight="1">
      <c r="B9" s="78" t="s">
        <v>319</v>
      </c>
      <c r="C9" s="39" t="s">
        <v>181</v>
      </c>
      <c r="D9" s="96"/>
      <c r="E9" s="39"/>
    </row>
    <row r="10" spans="2:5" s="2" customFormat="1" ht="33.75" customHeight="1">
      <c r="B10" s="79" t="s">
        <v>317</v>
      </c>
      <c r="C10" s="39" t="s">
        <v>283</v>
      </c>
      <c r="D10" s="96"/>
      <c r="E10" s="39"/>
    </row>
    <row r="11" spans="2:5" s="2" customFormat="1" ht="33.75" customHeight="1">
      <c r="B11" s="79" t="s">
        <v>324</v>
      </c>
      <c r="C11" s="49"/>
      <c r="D11" s="96"/>
      <c r="E11" s="39"/>
    </row>
    <row r="12" spans="2:5" s="2" customFormat="1" ht="22.5" customHeight="1">
      <c r="B12" s="79" t="s">
        <v>317</v>
      </c>
      <c r="C12" s="81" t="s">
        <v>283</v>
      </c>
      <c r="D12" s="39"/>
      <c r="E12" s="39"/>
    </row>
    <row r="13" spans="2:5" s="2" customFormat="1" ht="22.5" customHeight="1">
      <c r="B13" s="79" t="s">
        <v>352</v>
      </c>
      <c r="C13" s="76" t="s">
        <v>283</v>
      </c>
      <c r="D13" s="39"/>
      <c r="E13" s="39"/>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printOptions/>
  <pageMargins left="0.7086614173228347" right="0.7086614173228347" top="0.7480314960629921" bottom="0.7480314960629921" header="0.31496062992125984" footer="0.31496062992125984"/>
  <pageSetup horizontalDpi="1200" verticalDpi="1200" orientation="landscape" paperSize="9" scale="80"/>
  <drawing r:id="rId3"/>
  <legacyDrawing r:id="rId2"/>
</worksheet>
</file>

<file path=xl/worksheets/sheet13.xml><?xml version="1.0" encoding="utf-8"?>
<worksheet xmlns="http://schemas.openxmlformats.org/spreadsheetml/2006/main" xmlns:r="http://schemas.openxmlformats.org/officeDocument/2006/relationships">
  <dimension ref="A2:H16"/>
  <sheetViews>
    <sheetView zoomScalePageLayoutView="0" workbookViewId="0" topLeftCell="A3">
      <selection activeCell="G10" sqref="G10"/>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8" s="2" customFormat="1" ht="19.5" customHeight="1">
      <c r="B6" s="172" t="s">
        <v>251</v>
      </c>
      <c r="C6" s="172"/>
      <c r="D6" s="172"/>
      <c r="E6" s="172"/>
      <c r="F6" s="1"/>
      <c r="G6" s="1"/>
      <c r="H6" s="1"/>
    </row>
    <row r="7" spans="2:5" s="2" customFormat="1" ht="23.25" customHeight="1">
      <c r="B7" s="72" t="s">
        <v>353</v>
      </c>
      <c r="C7" s="39" t="s">
        <v>231</v>
      </c>
      <c r="D7" s="96"/>
      <c r="E7" s="73"/>
    </row>
    <row r="8" spans="2:5" s="2" customFormat="1" ht="23.25" customHeight="1">
      <c r="B8" s="72" t="s">
        <v>354</v>
      </c>
      <c r="C8" s="39" t="s">
        <v>183</v>
      </c>
      <c r="D8" s="96"/>
      <c r="E8" s="73"/>
    </row>
    <row r="9" spans="2:5" s="2" customFormat="1" ht="23.25" customHeight="1">
      <c r="B9" s="72" t="s">
        <v>355</v>
      </c>
      <c r="C9" s="39" t="s">
        <v>232</v>
      </c>
      <c r="D9" s="96"/>
      <c r="E9" s="73"/>
    </row>
    <row r="10" spans="2:5" s="2" customFormat="1" ht="23.25" customHeight="1">
      <c r="B10" s="72" t="s">
        <v>356</v>
      </c>
      <c r="C10" s="39" t="s">
        <v>184</v>
      </c>
      <c r="D10" s="96"/>
      <c r="E10" s="73"/>
    </row>
    <row r="11" spans="2:5" s="2" customFormat="1" ht="23.25" customHeight="1">
      <c r="B11" s="72" t="s">
        <v>357</v>
      </c>
      <c r="C11" s="39" t="s">
        <v>185</v>
      </c>
      <c r="D11" s="96"/>
      <c r="E11" s="73"/>
    </row>
    <row r="12" spans="2:5" s="2" customFormat="1" ht="23.25" customHeight="1">
      <c r="B12" s="72" t="s">
        <v>358</v>
      </c>
      <c r="C12" s="39" t="s">
        <v>233</v>
      </c>
      <c r="D12" s="96"/>
      <c r="E12" s="73"/>
    </row>
    <row r="13" spans="2:5" s="2" customFormat="1" ht="23.25" customHeight="1">
      <c r="B13" s="72" t="s">
        <v>359</v>
      </c>
      <c r="C13" s="39" t="s">
        <v>186</v>
      </c>
      <c r="D13" s="96"/>
      <c r="E13" s="73"/>
    </row>
    <row r="14" spans="2:5" s="2" customFormat="1" ht="23.25" customHeight="1">
      <c r="B14" s="79" t="s">
        <v>317</v>
      </c>
      <c r="C14" s="39" t="s">
        <v>188</v>
      </c>
      <c r="D14" s="25" t="s">
        <v>276</v>
      </c>
      <c r="E14" s="25"/>
    </row>
    <row r="15" spans="2:5" s="2" customFormat="1" ht="23.25" customHeight="1">
      <c r="B15" s="79" t="s">
        <v>348</v>
      </c>
      <c r="C15" s="39"/>
      <c r="D15" s="25"/>
      <c r="E15" s="25"/>
    </row>
    <row r="16" spans="2:5" s="2" customFormat="1" ht="23.25" customHeight="1" thickBot="1">
      <c r="B16" s="79" t="s">
        <v>316</v>
      </c>
      <c r="C16" s="49"/>
      <c r="D16" s="27"/>
      <c r="E16" s="27"/>
    </row>
  </sheetData>
  <sheetProtection/>
  <mergeCells count="2">
    <mergeCell ref="A2:C2"/>
    <mergeCell ref="B6:E6"/>
  </mergeCells>
  <hyperlinks>
    <hyperlink ref="C7" r:id="rId1" display="10.01 Set up a computer"/>
    <hyperlink ref="C9" r:id="rId2" display="10.03 Desktop config.doc"/>
  </hyperlinks>
  <printOptions/>
  <pageMargins left="0.7086614173228347" right="0.7086614173228347" top="0.7480314960629921" bottom="0.7480314960629921" header="0.31496062992125984" footer="0.31496062992125984"/>
  <pageSetup horizontalDpi="300" verticalDpi="300" orientation="landscape" paperSize="9" scale="80"/>
  <drawing r:id="rId5"/>
  <legacyDrawing r:id="rId4"/>
</worksheet>
</file>

<file path=xl/worksheets/sheet14.xml><?xml version="1.0" encoding="utf-8"?>
<worksheet xmlns="http://schemas.openxmlformats.org/spreadsheetml/2006/main" xmlns:r="http://schemas.openxmlformats.org/officeDocument/2006/relationships">
  <dimension ref="A2:K16"/>
  <sheetViews>
    <sheetView zoomScalePageLayoutView="0" workbookViewId="0" topLeftCell="A2">
      <selection activeCell="A13" sqref="A13"/>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11" s="2" customFormat="1" ht="24.75" customHeight="1">
      <c r="B6" s="172" t="s">
        <v>250</v>
      </c>
      <c r="C6" s="172"/>
      <c r="D6" s="172"/>
      <c r="E6" s="172"/>
      <c r="F6" s="1"/>
      <c r="G6" s="1"/>
      <c r="H6" s="1"/>
      <c r="I6" s="1"/>
      <c r="J6" s="1"/>
      <c r="K6" s="1"/>
    </row>
    <row r="7" spans="2:5" s="2" customFormat="1" ht="24.75" customHeight="1">
      <c r="B7" s="78" t="s">
        <v>306</v>
      </c>
      <c r="C7" s="39" t="s">
        <v>187</v>
      </c>
      <c r="D7" s="96"/>
      <c r="E7" s="39"/>
    </row>
    <row r="8" spans="2:5" s="2" customFormat="1" ht="24.75" customHeight="1">
      <c r="B8" s="78" t="s">
        <v>305</v>
      </c>
      <c r="C8" s="39" t="s">
        <v>189</v>
      </c>
      <c r="D8" s="96"/>
      <c r="E8" s="39"/>
    </row>
    <row r="9" spans="2:5" s="2" customFormat="1" ht="24.75" customHeight="1">
      <c r="B9" s="78" t="s">
        <v>387</v>
      </c>
      <c r="C9" s="39" t="s">
        <v>204</v>
      </c>
      <c r="D9" s="96"/>
      <c r="E9" s="39"/>
    </row>
    <row r="10" spans="2:5" s="2" customFormat="1" ht="24.75" customHeight="1">
      <c r="B10" s="79" t="s">
        <v>317</v>
      </c>
      <c r="C10" s="39" t="s">
        <v>190</v>
      </c>
      <c r="D10" s="96"/>
      <c r="E10" s="39"/>
    </row>
    <row r="11" spans="2:5" s="2" customFormat="1" ht="24.75" customHeight="1">
      <c r="B11" s="79" t="s">
        <v>352</v>
      </c>
      <c r="C11" s="39" t="s">
        <v>205</v>
      </c>
      <c r="D11" s="96"/>
      <c r="E11" s="39"/>
    </row>
    <row r="12" spans="2:5" s="2" customFormat="1" ht="24.75" customHeight="1">
      <c r="B12" s="79" t="s">
        <v>316</v>
      </c>
      <c r="C12" s="39" t="s">
        <v>206</v>
      </c>
      <c r="D12" s="96"/>
      <c r="E12" s="39"/>
    </row>
    <row r="13" spans="1:5" s="2" customFormat="1" ht="22.5" customHeight="1">
      <c r="A13" s="2" t="s">
        <v>207</v>
      </c>
      <c r="B13" s="93" t="s">
        <v>352</v>
      </c>
      <c r="C13" s="94" t="s">
        <v>283</v>
      </c>
      <c r="D13" s="39"/>
      <c r="E13" s="39"/>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printOptions/>
  <pageMargins left="0.7086614173228347" right="0.7086614173228347" top="0.7480314960629921" bottom="0.7480314960629921" header="0.31496062992125984" footer="0.31496062992125984"/>
  <pageSetup horizontalDpi="300" verticalDpi="300" orientation="landscape" paperSize="9" scale="80"/>
  <drawing r:id="rId3"/>
  <legacyDrawing r:id="rId2"/>
</worksheet>
</file>

<file path=xl/worksheets/sheet15.xml><?xml version="1.0" encoding="utf-8"?>
<worksheet xmlns="http://schemas.openxmlformats.org/spreadsheetml/2006/main" xmlns:r="http://schemas.openxmlformats.org/officeDocument/2006/relationships">
  <dimension ref="A2:K16"/>
  <sheetViews>
    <sheetView zoomScalePageLayoutView="0" workbookViewId="0" topLeftCell="A4">
      <selection activeCell="C4" sqref="C4"/>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11" s="2" customFormat="1" ht="33.75" customHeight="1">
      <c r="B6" s="177" t="s">
        <v>249</v>
      </c>
      <c r="C6" s="177"/>
      <c r="D6" s="177"/>
      <c r="E6" s="177"/>
      <c r="F6" s="1"/>
      <c r="G6" s="1"/>
      <c r="H6" s="1"/>
      <c r="I6" s="1"/>
      <c r="J6" s="1"/>
      <c r="K6" s="1"/>
    </row>
    <row r="7" spans="2:5" s="2" customFormat="1" ht="33.75" customHeight="1">
      <c r="B7" s="78" t="s">
        <v>310</v>
      </c>
      <c r="C7" s="39" t="s">
        <v>191</v>
      </c>
      <c r="D7" s="96"/>
      <c r="E7" s="39"/>
    </row>
    <row r="8" spans="2:5" s="2" customFormat="1" ht="33.75" customHeight="1">
      <c r="B8" s="78" t="s">
        <v>309</v>
      </c>
      <c r="C8" s="39" t="s">
        <v>234</v>
      </c>
      <c r="D8" s="96"/>
      <c r="E8" s="39"/>
    </row>
    <row r="9" spans="2:5" s="2" customFormat="1" ht="33.75" customHeight="1">
      <c r="B9" s="79" t="s">
        <v>317</v>
      </c>
      <c r="C9" s="39"/>
      <c r="D9" s="96"/>
      <c r="E9" s="39"/>
    </row>
    <row r="10" spans="2:5" s="2" customFormat="1" ht="33.75" customHeight="1">
      <c r="B10" s="79" t="s">
        <v>352</v>
      </c>
      <c r="C10" s="39"/>
      <c r="D10" s="96"/>
      <c r="E10" s="39"/>
    </row>
    <row r="11" spans="2:5" s="2" customFormat="1" ht="33.75" customHeight="1">
      <c r="B11" s="79" t="s">
        <v>316</v>
      </c>
      <c r="C11" s="49"/>
      <c r="D11" s="96"/>
      <c r="E11" s="39"/>
    </row>
    <row r="12" spans="2:5" s="2" customFormat="1" ht="33.75" customHeight="1">
      <c r="B12" s="79" t="s">
        <v>317</v>
      </c>
      <c r="C12" s="72" t="s">
        <v>283</v>
      </c>
      <c r="D12" s="45"/>
      <c r="E12" s="39"/>
    </row>
    <row r="13" spans="2:5" s="2" customFormat="1" ht="22.5" customHeight="1">
      <c r="B13" s="79" t="s">
        <v>352</v>
      </c>
      <c r="C13" s="46" t="s">
        <v>283</v>
      </c>
      <c r="D13" s="45"/>
      <c r="E13" s="39"/>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hyperlinks>
    <hyperlink ref="C7" r:id="rId1" display="12.01 Knowledge about the Internet"/>
    <hyperlink ref="C8" r:id="rId2" display="12.02 Evaluating the Internet"/>
  </hyperlinks>
  <printOptions/>
  <pageMargins left="0.7086614173228347" right="0.7086614173228347" top="0.7480314960629921" bottom="0.7480314960629921" header="0.31496062992125984" footer="0.31496062992125984"/>
  <pageSetup horizontalDpi="300" verticalDpi="300" orientation="landscape" paperSize="9" scale="80"/>
  <drawing r:id="rId5"/>
  <legacyDrawing r:id="rId4"/>
</worksheet>
</file>

<file path=xl/worksheets/sheet16.xml><?xml version="1.0" encoding="utf-8"?>
<worksheet xmlns="http://schemas.openxmlformats.org/spreadsheetml/2006/main" xmlns:r="http://schemas.openxmlformats.org/officeDocument/2006/relationships">
  <dimension ref="A2:J16"/>
  <sheetViews>
    <sheetView zoomScalePageLayoutView="0" workbookViewId="0" topLeftCell="A1">
      <selection activeCell="H9" sqref="H9"/>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10" s="2" customFormat="1" ht="24.75" customHeight="1">
      <c r="B6" s="172" t="s">
        <v>248</v>
      </c>
      <c r="C6" s="172"/>
      <c r="D6" s="172"/>
      <c r="E6" s="172"/>
      <c r="F6" s="1"/>
      <c r="G6" s="1"/>
      <c r="H6" s="1"/>
      <c r="I6" s="1"/>
      <c r="J6" s="1"/>
    </row>
    <row r="7" spans="2:5" s="2" customFormat="1" ht="24.75" customHeight="1">
      <c r="B7" s="95" t="s">
        <v>312</v>
      </c>
      <c r="C7" s="39" t="s">
        <v>192</v>
      </c>
      <c r="D7" s="96"/>
      <c r="E7" s="39"/>
    </row>
    <row r="8" spans="2:5" s="2" customFormat="1" ht="24.75" customHeight="1">
      <c r="B8" s="95" t="s">
        <v>313</v>
      </c>
      <c r="C8" s="39" t="s">
        <v>235</v>
      </c>
      <c r="D8" s="96"/>
      <c r="E8" s="39"/>
    </row>
    <row r="9" spans="2:5" s="2" customFormat="1" ht="24.75" customHeight="1">
      <c r="B9" s="95" t="s">
        <v>314</v>
      </c>
      <c r="C9" s="39"/>
      <c r="D9" s="96"/>
      <c r="E9" s="39"/>
    </row>
    <row r="10" spans="2:5" s="2" customFormat="1" ht="24.75" customHeight="1">
      <c r="B10" s="95" t="s">
        <v>315</v>
      </c>
      <c r="C10" s="39"/>
      <c r="D10" s="96"/>
      <c r="E10" s="39"/>
    </row>
    <row r="11" spans="2:5" s="2" customFormat="1" ht="24.75" customHeight="1">
      <c r="B11" s="79" t="s">
        <v>317</v>
      </c>
      <c r="C11" s="49" t="s">
        <v>236</v>
      </c>
      <c r="D11" s="96"/>
      <c r="E11" s="39"/>
    </row>
    <row r="12" spans="2:5" s="2" customFormat="1" ht="24.75" customHeight="1">
      <c r="B12" s="79" t="s">
        <v>348</v>
      </c>
      <c r="C12" s="49"/>
      <c r="D12" s="96"/>
      <c r="E12" s="39"/>
    </row>
    <row r="13" spans="2:5" s="2" customFormat="1" ht="24.75" customHeight="1">
      <c r="B13" s="79" t="s">
        <v>316</v>
      </c>
      <c r="C13" s="49"/>
      <c r="D13" s="96"/>
      <c r="E13" s="39"/>
    </row>
    <row r="14" spans="2:5" s="2" customFormat="1" ht="22.5" customHeight="1">
      <c r="B14" s="93" t="s">
        <v>352</v>
      </c>
      <c r="C14" s="94"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hyperlinks>
    <hyperlink ref="C7" r:id="rId1" display="13.02 Digital Image Exersize Q"/>
  </hyperlinks>
  <printOptions/>
  <pageMargins left="0.7086614173228347" right="0.7086614173228347" top="0.7480314960629921" bottom="0.7480314960629921" header="0.31496062992125984" footer="0.31496062992125984"/>
  <pageSetup horizontalDpi="300" verticalDpi="300" orientation="landscape" paperSize="9" scale="80"/>
  <drawing r:id="rId4"/>
  <legacyDrawing r:id="rId3"/>
</worksheet>
</file>

<file path=xl/worksheets/sheet17.xml><?xml version="1.0" encoding="utf-8"?>
<worksheet xmlns="http://schemas.openxmlformats.org/spreadsheetml/2006/main" xmlns:r="http://schemas.openxmlformats.org/officeDocument/2006/relationships">
  <dimension ref="A2:K16"/>
  <sheetViews>
    <sheetView zoomScalePageLayoutView="0" workbookViewId="0" topLeftCell="A4">
      <selection activeCell="B18" sqref="B18"/>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1:11" s="2" customFormat="1" ht="24" customHeight="1" thickBot="1">
      <c r="A6" s="30"/>
      <c r="B6" s="172" t="s">
        <v>150</v>
      </c>
      <c r="C6" s="172"/>
      <c r="D6" s="172"/>
      <c r="E6" s="172"/>
      <c r="F6" s="1"/>
      <c r="G6" s="1"/>
      <c r="H6" s="1"/>
      <c r="I6" s="1"/>
      <c r="J6" s="1"/>
      <c r="K6" s="1"/>
    </row>
    <row r="7" spans="2:5" s="2" customFormat="1" ht="24" customHeight="1" thickBot="1">
      <c r="B7" s="78" t="s">
        <v>308</v>
      </c>
      <c r="C7" s="39" t="s">
        <v>193</v>
      </c>
      <c r="D7" s="24"/>
      <c r="E7" s="39"/>
    </row>
    <row r="8" spans="2:5" s="2" customFormat="1" ht="24" customHeight="1" thickBot="1">
      <c r="B8" s="78" t="s">
        <v>307</v>
      </c>
      <c r="C8" s="39" t="s">
        <v>194</v>
      </c>
      <c r="D8" s="24"/>
      <c r="E8" s="39"/>
    </row>
    <row r="9" spans="2:5" s="2" customFormat="1" ht="24" customHeight="1" thickBot="1">
      <c r="B9" s="79" t="s">
        <v>317</v>
      </c>
      <c r="C9" s="39" t="s">
        <v>195</v>
      </c>
      <c r="D9" s="24"/>
      <c r="E9" s="39"/>
    </row>
    <row r="10" spans="2:5" s="2" customFormat="1" ht="24" customHeight="1" thickBot="1">
      <c r="B10" s="79" t="s">
        <v>352</v>
      </c>
      <c r="C10" s="103" t="s">
        <v>139</v>
      </c>
      <c r="D10" s="24"/>
      <c r="E10" s="39"/>
    </row>
    <row r="11" spans="2:5" s="2" customFormat="1" ht="24" customHeight="1">
      <c r="B11" s="79" t="s">
        <v>316</v>
      </c>
      <c r="C11" s="103"/>
      <c r="D11" s="24"/>
      <c r="E11" s="39"/>
    </row>
    <row r="12" spans="2:5" s="2" customFormat="1" ht="22.5" customHeight="1">
      <c r="B12" s="93" t="s">
        <v>317</v>
      </c>
      <c r="C12" s="101" t="s">
        <v>283</v>
      </c>
      <c r="D12" s="39"/>
      <c r="E12" s="39"/>
    </row>
    <row r="13" spans="2:5" s="2" customFormat="1" ht="22.5" customHeight="1">
      <c r="B13" s="79" t="s">
        <v>352</v>
      </c>
      <c r="C13" s="76" t="s">
        <v>283</v>
      </c>
      <c r="D13" s="39"/>
      <c r="E13" s="39"/>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printOptions/>
  <pageMargins left="0.7086614173228347" right="0.7086614173228347" top="0.7480314960629921" bottom="0.7480314960629921" header="0.31496062992125984" footer="0.31496062992125984"/>
  <pageSetup horizontalDpi="300" verticalDpi="300" orientation="landscape" paperSize="9" scale="80"/>
  <drawing r:id="rId3"/>
  <legacyDrawing r:id="rId2"/>
</worksheet>
</file>

<file path=xl/worksheets/sheet18.xml><?xml version="1.0" encoding="utf-8"?>
<worksheet xmlns="http://schemas.openxmlformats.org/spreadsheetml/2006/main" xmlns:r="http://schemas.openxmlformats.org/officeDocument/2006/relationships">
  <dimension ref="A1:AE141"/>
  <sheetViews>
    <sheetView zoomScalePageLayoutView="0" workbookViewId="0" topLeftCell="A121">
      <selection activeCell="E144" sqref="E144"/>
    </sheetView>
  </sheetViews>
  <sheetFormatPr defaultColWidth="11.421875" defaultRowHeight="12.75"/>
  <cols>
    <col min="1" max="1" width="8.8515625" style="0" customWidth="1"/>
    <col min="2" max="2" width="34.8515625" style="0" customWidth="1"/>
    <col min="3" max="16384" width="8.8515625" style="0" customWidth="1"/>
  </cols>
  <sheetData>
    <row r="1" spans="2:24" s="2" customFormat="1" ht="12.75">
      <c r="B1" s="32"/>
      <c r="C1" s="7"/>
      <c r="D1" s="7"/>
      <c r="E1" s="7"/>
      <c r="F1" s="7"/>
      <c r="G1" s="7"/>
      <c r="H1" s="7"/>
      <c r="I1" s="7"/>
      <c r="J1" s="7"/>
      <c r="K1" s="7"/>
      <c r="L1" s="7"/>
      <c r="M1" s="7"/>
      <c r="N1" s="7"/>
      <c r="O1" s="7"/>
      <c r="P1" s="7"/>
      <c r="Q1" s="7"/>
      <c r="R1" s="7"/>
      <c r="S1" s="7"/>
      <c r="T1" s="7"/>
      <c r="U1" s="7"/>
      <c r="V1" s="7"/>
      <c r="W1" s="7"/>
      <c r="X1" s="7"/>
    </row>
    <row r="2" s="2" customFormat="1" ht="12" customHeight="1">
      <c r="B2" s="3"/>
    </row>
    <row r="3" spans="1:24" s="30" customFormat="1" ht="30" customHeight="1">
      <c r="A3" s="179" t="s">
        <v>342</v>
      </c>
      <c r="B3" s="179"/>
      <c r="C3" s="179"/>
      <c r="D3" s="179"/>
      <c r="E3" s="179"/>
      <c r="F3" s="179"/>
      <c r="G3" s="179"/>
      <c r="H3" s="179"/>
      <c r="I3" s="179"/>
      <c r="J3" s="179"/>
      <c r="K3" s="179"/>
      <c r="L3" s="179"/>
      <c r="M3" s="179"/>
      <c r="N3" s="179"/>
      <c r="O3" s="179"/>
      <c r="P3" s="179"/>
      <c r="Q3" s="179"/>
      <c r="R3" s="179"/>
      <c r="S3" s="179"/>
      <c r="T3" s="179"/>
      <c r="U3" s="179"/>
      <c r="V3" s="179"/>
      <c r="W3" s="179"/>
      <c r="X3" s="179"/>
    </row>
    <row r="4" spans="1:24" s="30" customFormat="1" ht="30" customHeight="1">
      <c r="A4" s="178" t="s">
        <v>322</v>
      </c>
      <c r="B4" s="178"/>
      <c r="C4" s="178"/>
      <c r="D4" s="178"/>
      <c r="E4" s="178"/>
      <c r="F4" s="178"/>
      <c r="G4" s="178"/>
      <c r="H4" s="178"/>
      <c r="I4" s="178"/>
      <c r="J4" s="178"/>
      <c r="K4" s="178"/>
      <c r="L4" s="178"/>
      <c r="M4" s="178"/>
      <c r="N4" s="178"/>
      <c r="O4" s="178"/>
      <c r="P4" s="178"/>
      <c r="Q4" s="178"/>
      <c r="R4" s="178"/>
      <c r="S4" s="178"/>
      <c r="T4" s="178"/>
      <c r="U4" s="178"/>
      <c r="V4" s="178"/>
      <c r="W4" s="178"/>
      <c r="X4" s="178"/>
    </row>
    <row r="5" spans="1:24" s="30" customFormat="1" ht="19.5" thickBot="1">
      <c r="A5" s="34"/>
      <c r="B5" s="180" t="s">
        <v>281</v>
      </c>
      <c r="C5" s="180"/>
      <c r="D5" s="180"/>
      <c r="E5" s="180"/>
      <c r="F5" s="180"/>
      <c r="G5" s="180"/>
      <c r="H5" s="180"/>
      <c r="I5" s="180"/>
      <c r="J5" s="180"/>
      <c r="K5" s="180"/>
      <c r="L5" s="180"/>
      <c r="M5" s="180"/>
      <c r="N5" s="180"/>
      <c r="O5" s="180"/>
      <c r="P5" s="180"/>
      <c r="Q5" s="180"/>
      <c r="R5" s="180"/>
      <c r="S5" s="180"/>
      <c r="T5" s="180"/>
      <c r="U5" s="180"/>
      <c r="V5" s="180"/>
      <c r="W5" s="180"/>
      <c r="X5" s="180"/>
    </row>
    <row r="6" spans="1:24" s="30" customFormat="1" ht="19.5" thickBot="1">
      <c r="A6" s="34"/>
      <c r="B6" s="35"/>
      <c r="C6" s="35"/>
      <c r="D6" s="35"/>
      <c r="E6" s="35"/>
      <c r="F6" s="35"/>
      <c r="G6" s="35"/>
      <c r="H6" s="35"/>
      <c r="I6" s="35"/>
      <c r="J6" s="35"/>
      <c r="K6" s="35"/>
      <c r="L6" s="35"/>
      <c r="M6" s="35"/>
      <c r="N6" s="35"/>
      <c r="O6" s="35"/>
      <c r="P6" s="35"/>
      <c r="Q6" s="35"/>
      <c r="R6" s="35"/>
      <c r="S6" s="35"/>
      <c r="T6" s="35"/>
      <c r="U6" s="35"/>
      <c r="V6" s="35"/>
      <c r="W6" s="35"/>
      <c r="X6" s="35"/>
    </row>
    <row r="7" spans="2:30" s="2" customFormat="1" ht="18.75" thickBot="1">
      <c r="B7" s="180" t="s">
        <v>272</v>
      </c>
      <c r="C7" s="180"/>
      <c r="D7" s="180"/>
      <c r="E7" s="180"/>
      <c r="F7" s="180"/>
      <c r="G7" s="180"/>
      <c r="H7" s="180"/>
      <c r="I7" s="180"/>
      <c r="J7" s="180"/>
      <c r="K7" s="180"/>
      <c r="L7" s="180"/>
      <c r="M7" s="180"/>
      <c r="N7" s="180"/>
      <c r="O7" s="180"/>
      <c r="P7" s="180"/>
      <c r="Q7" s="180"/>
      <c r="R7" s="180"/>
      <c r="S7" s="180"/>
      <c r="T7" s="180"/>
      <c r="U7" s="180"/>
      <c r="V7" s="180"/>
      <c r="W7" s="180"/>
      <c r="X7" s="180"/>
      <c r="Y7" s="1"/>
      <c r="Z7" s="1"/>
      <c r="AA7" s="1"/>
      <c r="AB7" s="1"/>
      <c r="AC7" s="1"/>
      <c r="AD7" s="1"/>
    </row>
    <row r="8" spans="2:24" s="2" customFormat="1" ht="25.5">
      <c r="B8" s="11" t="s">
        <v>273</v>
      </c>
      <c r="C8" s="5"/>
      <c r="D8" s="5"/>
      <c r="E8" s="5"/>
      <c r="F8" s="5"/>
      <c r="G8" s="5"/>
      <c r="H8" s="5"/>
      <c r="I8" s="5"/>
      <c r="J8" s="5"/>
      <c r="K8" s="5"/>
      <c r="L8" s="5"/>
      <c r="M8" s="5"/>
      <c r="N8" s="5"/>
      <c r="O8" s="5"/>
      <c r="P8" s="5"/>
      <c r="Q8" s="5"/>
      <c r="R8" s="5"/>
      <c r="S8" s="5"/>
      <c r="T8" s="5"/>
      <c r="U8" s="5"/>
      <c r="V8" s="5"/>
      <c r="W8" s="5"/>
      <c r="X8" s="6"/>
    </row>
    <row r="9" spans="2:24" s="2" customFormat="1" ht="25.5">
      <c r="B9" s="12" t="s">
        <v>274</v>
      </c>
      <c r="C9" s="7"/>
      <c r="D9" s="7"/>
      <c r="E9" s="7"/>
      <c r="F9" s="7"/>
      <c r="G9" s="7"/>
      <c r="H9" s="7"/>
      <c r="I9" s="7"/>
      <c r="J9" s="7"/>
      <c r="K9" s="7"/>
      <c r="L9" s="7"/>
      <c r="M9" s="7"/>
      <c r="N9" s="7"/>
      <c r="O9" s="7"/>
      <c r="P9" s="7"/>
      <c r="Q9" s="7"/>
      <c r="R9" s="7"/>
      <c r="S9" s="7"/>
      <c r="T9" s="7"/>
      <c r="U9" s="7"/>
      <c r="V9" s="7"/>
      <c r="W9" s="7"/>
      <c r="X9" s="8"/>
    </row>
    <row r="10" spans="2:24" s="2" customFormat="1" ht="25.5">
      <c r="B10" s="12" t="s">
        <v>275</v>
      </c>
      <c r="C10" s="7"/>
      <c r="D10" s="7"/>
      <c r="E10" s="7"/>
      <c r="F10" s="7"/>
      <c r="G10" s="7"/>
      <c r="H10" s="7"/>
      <c r="I10" s="7"/>
      <c r="J10" s="7"/>
      <c r="K10" s="7"/>
      <c r="L10" s="7"/>
      <c r="M10" s="7"/>
      <c r="N10" s="7"/>
      <c r="O10" s="7"/>
      <c r="P10" s="7"/>
      <c r="Q10" s="7"/>
      <c r="R10" s="7"/>
      <c r="S10" s="7"/>
      <c r="T10" s="7"/>
      <c r="U10" s="7"/>
      <c r="V10" s="7"/>
      <c r="W10" s="7"/>
      <c r="X10" s="8"/>
    </row>
    <row r="11" spans="2:24" s="2" customFormat="1" ht="12.75">
      <c r="B11" s="12" t="s">
        <v>36</v>
      </c>
      <c r="C11" s="7"/>
      <c r="D11" s="7"/>
      <c r="E11" s="7"/>
      <c r="F11" s="7"/>
      <c r="G11" s="7"/>
      <c r="H11" s="7"/>
      <c r="I11" s="7"/>
      <c r="J11" s="7"/>
      <c r="K11" s="7"/>
      <c r="L11" s="7"/>
      <c r="M11" s="7"/>
      <c r="N11" s="7"/>
      <c r="O11" s="7"/>
      <c r="P11" s="7"/>
      <c r="Q11" s="7"/>
      <c r="R11" s="7"/>
      <c r="S11" s="7"/>
      <c r="T11" s="7"/>
      <c r="U11" s="7"/>
      <c r="V11" s="7"/>
      <c r="W11" s="7"/>
      <c r="X11" s="8"/>
    </row>
    <row r="12" spans="2:24" s="2" customFormat="1" ht="12.75">
      <c r="B12" s="14" t="s">
        <v>317</v>
      </c>
      <c r="C12" s="25" t="s">
        <v>276</v>
      </c>
      <c r="D12" s="25"/>
      <c r="E12" s="25"/>
      <c r="F12" s="25"/>
      <c r="G12" s="25"/>
      <c r="H12" s="25"/>
      <c r="I12" s="25"/>
      <c r="J12" s="25"/>
      <c r="K12" s="25"/>
      <c r="L12" s="25"/>
      <c r="M12" s="25"/>
      <c r="N12" s="25"/>
      <c r="O12" s="25"/>
      <c r="P12" s="25"/>
      <c r="Q12" s="25"/>
      <c r="R12" s="25"/>
      <c r="S12" s="25"/>
      <c r="T12" s="25"/>
      <c r="U12" s="25"/>
      <c r="V12" s="25"/>
      <c r="W12" s="25"/>
      <c r="X12" s="26"/>
    </row>
    <row r="13" spans="2:24" s="2" customFormat="1" ht="13.5" thickBot="1">
      <c r="B13" s="14" t="s">
        <v>324</v>
      </c>
      <c r="C13" s="25"/>
      <c r="D13" s="25"/>
      <c r="E13" s="25"/>
      <c r="F13" s="25"/>
      <c r="G13" s="25"/>
      <c r="H13" s="25"/>
      <c r="I13" s="25"/>
      <c r="J13" s="25"/>
      <c r="K13" s="25"/>
      <c r="L13" s="25"/>
      <c r="M13" s="25"/>
      <c r="N13" s="25"/>
      <c r="O13" s="25"/>
      <c r="P13" s="25"/>
      <c r="Q13" s="25"/>
      <c r="R13" s="25"/>
      <c r="S13" s="25"/>
      <c r="T13" s="25"/>
      <c r="U13" s="25"/>
      <c r="V13" s="25"/>
      <c r="W13" s="25"/>
      <c r="X13" s="26"/>
    </row>
    <row r="14" spans="2:24" s="2" customFormat="1" ht="13.5" thickBot="1">
      <c r="B14" s="31" t="s">
        <v>347</v>
      </c>
      <c r="C14" s="9"/>
      <c r="D14" s="9"/>
      <c r="E14" s="9"/>
      <c r="F14" s="9"/>
      <c r="G14" s="9"/>
      <c r="H14" s="9"/>
      <c r="I14" s="9"/>
      <c r="J14" s="9"/>
      <c r="K14" s="9"/>
      <c r="L14" s="9"/>
      <c r="M14" s="9"/>
      <c r="N14" s="9"/>
      <c r="O14" s="9"/>
      <c r="P14" s="9"/>
      <c r="Q14" s="9"/>
      <c r="R14" s="9"/>
      <c r="S14" s="9"/>
      <c r="T14" s="9"/>
      <c r="U14" s="9"/>
      <c r="V14" s="9"/>
      <c r="W14" s="9"/>
      <c r="X14" s="10"/>
    </row>
    <row r="15" spans="2:30" s="2" customFormat="1" ht="18.75" thickBot="1">
      <c r="B15" s="180" t="s">
        <v>343</v>
      </c>
      <c r="C15" s="180"/>
      <c r="D15" s="180"/>
      <c r="E15" s="180"/>
      <c r="F15" s="180"/>
      <c r="G15" s="180"/>
      <c r="H15" s="180"/>
      <c r="I15" s="180"/>
      <c r="J15" s="180"/>
      <c r="K15" s="180"/>
      <c r="L15" s="180"/>
      <c r="M15" s="180"/>
      <c r="N15" s="180"/>
      <c r="O15" s="180"/>
      <c r="P15" s="180"/>
      <c r="Q15" s="180"/>
      <c r="R15" s="180"/>
      <c r="S15" s="180"/>
      <c r="T15" s="180"/>
      <c r="U15" s="180"/>
      <c r="V15" s="180"/>
      <c r="W15" s="180"/>
      <c r="X15" s="180"/>
      <c r="Y15" s="1"/>
      <c r="Z15" s="1"/>
      <c r="AA15" s="1"/>
      <c r="AB15" s="1"/>
      <c r="AC15" s="1"/>
      <c r="AD15" s="1"/>
    </row>
    <row r="16" spans="2:24" s="2" customFormat="1" ht="12.75">
      <c r="B16" s="11" t="s">
        <v>338</v>
      </c>
      <c r="C16" s="5"/>
      <c r="D16" s="5"/>
      <c r="E16" s="5"/>
      <c r="F16" s="5"/>
      <c r="G16" s="5"/>
      <c r="H16" s="5"/>
      <c r="I16" s="5"/>
      <c r="J16" s="5"/>
      <c r="K16" s="5"/>
      <c r="L16" s="5"/>
      <c r="M16" s="5"/>
      <c r="N16" s="5"/>
      <c r="O16" s="5"/>
      <c r="P16" s="5"/>
      <c r="Q16" s="5"/>
      <c r="R16" s="5"/>
      <c r="S16" s="5"/>
      <c r="T16" s="5"/>
      <c r="U16" s="5"/>
      <c r="V16" s="5"/>
      <c r="W16" s="5"/>
      <c r="X16" s="6"/>
    </row>
    <row r="17" spans="2:24" s="2" customFormat="1" ht="12.75">
      <c r="B17" s="12" t="s">
        <v>339</v>
      </c>
      <c r="C17" s="7"/>
      <c r="D17" s="7"/>
      <c r="E17" s="7"/>
      <c r="F17" s="7"/>
      <c r="G17" s="7"/>
      <c r="H17" s="7"/>
      <c r="I17" s="7"/>
      <c r="J17" s="7"/>
      <c r="K17" s="7"/>
      <c r="L17" s="7"/>
      <c r="M17" s="7"/>
      <c r="N17" s="7"/>
      <c r="O17" s="7"/>
      <c r="P17" s="7"/>
      <c r="Q17" s="7"/>
      <c r="R17" s="7"/>
      <c r="S17" s="7"/>
      <c r="T17" s="7"/>
      <c r="U17" s="7"/>
      <c r="V17" s="7"/>
      <c r="W17" s="7"/>
      <c r="X17" s="8"/>
    </row>
    <row r="18" spans="2:24" s="2" customFormat="1" ht="12.75">
      <c r="B18" s="12" t="s">
        <v>340</v>
      </c>
      <c r="C18" s="7"/>
      <c r="D18" s="7"/>
      <c r="E18" s="7"/>
      <c r="F18" s="7"/>
      <c r="G18" s="7"/>
      <c r="H18" s="7"/>
      <c r="I18" s="7"/>
      <c r="J18" s="7"/>
      <c r="K18" s="7"/>
      <c r="L18" s="7"/>
      <c r="M18" s="7"/>
      <c r="N18" s="7"/>
      <c r="O18" s="7"/>
      <c r="P18" s="7"/>
      <c r="Q18" s="7"/>
      <c r="R18" s="7"/>
      <c r="S18" s="7"/>
      <c r="T18" s="7"/>
      <c r="U18" s="7"/>
      <c r="V18" s="7"/>
      <c r="W18" s="7"/>
      <c r="X18" s="8"/>
    </row>
    <row r="19" spans="2:24" s="2" customFormat="1" ht="38.25">
      <c r="B19" s="12" t="s">
        <v>341</v>
      </c>
      <c r="C19" s="7"/>
      <c r="D19" s="7"/>
      <c r="E19" s="7"/>
      <c r="F19" s="7"/>
      <c r="G19" s="7"/>
      <c r="H19" s="7"/>
      <c r="I19" s="7"/>
      <c r="J19" s="7"/>
      <c r="K19" s="7"/>
      <c r="L19" s="7"/>
      <c r="M19" s="7"/>
      <c r="N19" s="7"/>
      <c r="O19" s="7"/>
      <c r="P19" s="7"/>
      <c r="Q19" s="7"/>
      <c r="R19" s="7"/>
      <c r="S19" s="7"/>
      <c r="T19" s="7"/>
      <c r="U19" s="7"/>
      <c r="V19" s="7"/>
      <c r="W19" s="7"/>
      <c r="X19" s="8"/>
    </row>
    <row r="20" spans="2:24" s="2" customFormat="1" ht="12.75">
      <c r="B20" s="14" t="s">
        <v>317</v>
      </c>
      <c r="C20" s="25" t="s">
        <v>276</v>
      </c>
      <c r="D20" s="25"/>
      <c r="E20" s="25"/>
      <c r="F20" s="25"/>
      <c r="G20" s="25"/>
      <c r="H20" s="25"/>
      <c r="I20" s="25"/>
      <c r="J20" s="25"/>
      <c r="K20" s="25"/>
      <c r="L20" s="25"/>
      <c r="M20" s="25"/>
      <c r="N20" s="25"/>
      <c r="O20" s="25"/>
      <c r="P20" s="25"/>
      <c r="Q20" s="25"/>
      <c r="R20" s="25"/>
      <c r="S20" s="25"/>
      <c r="T20" s="25"/>
      <c r="U20" s="25"/>
      <c r="V20" s="25"/>
      <c r="W20" s="25"/>
      <c r="X20" s="26"/>
    </row>
    <row r="21" spans="2:24" s="2" customFormat="1" ht="13.5" thickBot="1">
      <c r="B21" s="14" t="s">
        <v>324</v>
      </c>
      <c r="C21" s="25"/>
      <c r="D21" s="25"/>
      <c r="E21" s="25"/>
      <c r="F21" s="25"/>
      <c r="G21" s="25"/>
      <c r="H21" s="25"/>
      <c r="I21" s="25"/>
      <c r="J21" s="25"/>
      <c r="K21" s="25"/>
      <c r="L21" s="25"/>
      <c r="M21" s="25"/>
      <c r="N21" s="25"/>
      <c r="O21" s="25"/>
      <c r="P21" s="25"/>
      <c r="Q21" s="25"/>
      <c r="R21" s="25"/>
      <c r="S21" s="25"/>
      <c r="T21" s="25"/>
      <c r="U21" s="25"/>
      <c r="V21" s="25"/>
      <c r="W21" s="25"/>
      <c r="X21" s="26"/>
    </row>
    <row r="22" spans="2:24" s="2" customFormat="1" ht="13.5" thickBot="1">
      <c r="B22" s="31" t="s">
        <v>347</v>
      </c>
      <c r="C22" s="9"/>
      <c r="D22" s="9"/>
      <c r="E22" s="9"/>
      <c r="F22" s="9"/>
      <c r="G22" s="9"/>
      <c r="H22" s="9"/>
      <c r="I22" s="9"/>
      <c r="J22" s="9"/>
      <c r="K22" s="9"/>
      <c r="L22" s="9"/>
      <c r="M22" s="9"/>
      <c r="N22" s="9"/>
      <c r="O22" s="9"/>
      <c r="P22" s="9"/>
      <c r="Q22" s="9"/>
      <c r="R22" s="9"/>
      <c r="S22" s="9"/>
      <c r="T22" s="9"/>
      <c r="U22" s="9"/>
      <c r="V22" s="9"/>
      <c r="W22" s="9"/>
      <c r="X22" s="10"/>
    </row>
    <row r="23" spans="2:30" s="2" customFormat="1" ht="18.75" thickBot="1">
      <c r="B23" s="183" t="s">
        <v>328</v>
      </c>
      <c r="C23" s="180"/>
      <c r="D23" s="180"/>
      <c r="E23" s="180"/>
      <c r="F23" s="180"/>
      <c r="G23" s="180"/>
      <c r="H23" s="180"/>
      <c r="I23" s="180"/>
      <c r="J23" s="180"/>
      <c r="K23" s="180"/>
      <c r="L23" s="180"/>
      <c r="M23" s="180"/>
      <c r="N23" s="180"/>
      <c r="O23" s="180"/>
      <c r="P23" s="180"/>
      <c r="Q23" s="180"/>
      <c r="R23" s="180"/>
      <c r="S23" s="180"/>
      <c r="T23" s="180"/>
      <c r="U23" s="180"/>
      <c r="V23" s="180"/>
      <c r="W23" s="180"/>
      <c r="X23" s="180"/>
      <c r="Y23" s="1"/>
      <c r="Z23" s="1"/>
      <c r="AA23" s="1"/>
      <c r="AB23" s="1"/>
      <c r="AC23" s="1"/>
      <c r="AD23" s="1"/>
    </row>
    <row r="24" spans="2:24" s="2" customFormat="1" ht="12.75">
      <c r="B24" s="20" t="s">
        <v>308</v>
      </c>
      <c r="C24" s="24"/>
      <c r="D24" s="24"/>
      <c r="E24" s="24"/>
      <c r="F24" s="24"/>
      <c r="G24" s="24"/>
      <c r="H24" s="24"/>
      <c r="I24" s="24"/>
      <c r="J24" s="24"/>
      <c r="K24" s="24"/>
      <c r="L24" s="24"/>
      <c r="M24" s="24"/>
      <c r="N24" s="24"/>
      <c r="O24" s="24"/>
      <c r="P24" s="24"/>
      <c r="Q24" s="24"/>
      <c r="R24" s="24"/>
      <c r="S24" s="24"/>
      <c r="T24" s="24"/>
      <c r="U24" s="24"/>
      <c r="V24" s="24"/>
      <c r="W24" s="24"/>
      <c r="X24" s="23"/>
    </row>
    <row r="25" spans="2:24" s="2" customFormat="1" ht="12.75">
      <c r="B25" s="19" t="s">
        <v>307</v>
      </c>
      <c r="C25" s="22"/>
      <c r="D25" s="22"/>
      <c r="E25" s="22"/>
      <c r="F25" s="22"/>
      <c r="G25" s="22"/>
      <c r="H25" s="22"/>
      <c r="I25" s="22"/>
      <c r="J25" s="22"/>
      <c r="K25" s="22"/>
      <c r="L25" s="22"/>
      <c r="M25" s="22"/>
      <c r="N25" s="22"/>
      <c r="O25" s="22"/>
      <c r="P25" s="22"/>
      <c r="Q25" s="22"/>
      <c r="R25" s="22"/>
      <c r="S25" s="22"/>
      <c r="T25" s="22"/>
      <c r="U25" s="22"/>
      <c r="V25" s="22"/>
      <c r="W25" s="22"/>
      <c r="X25" s="21"/>
    </row>
    <row r="26" spans="2:24" s="2" customFormat="1" ht="12.75">
      <c r="B26" s="14" t="s">
        <v>317</v>
      </c>
      <c r="C26" s="25" t="s">
        <v>276</v>
      </c>
      <c r="D26" s="25"/>
      <c r="E26" s="25"/>
      <c r="F26" s="25"/>
      <c r="G26" s="25"/>
      <c r="H26" s="25"/>
      <c r="I26" s="25"/>
      <c r="J26" s="25"/>
      <c r="K26" s="25"/>
      <c r="L26" s="25"/>
      <c r="M26" s="25"/>
      <c r="N26" s="25"/>
      <c r="O26" s="25"/>
      <c r="P26" s="25"/>
      <c r="Q26" s="25"/>
      <c r="R26" s="25"/>
      <c r="S26" s="25"/>
      <c r="T26" s="25"/>
      <c r="U26" s="25"/>
      <c r="V26" s="25"/>
      <c r="W26" s="25"/>
      <c r="X26" s="26"/>
    </row>
    <row r="27" spans="2:24" s="2" customFormat="1" ht="12.75">
      <c r="B27" s="14" t="s">
        <v>352</v>
      </c>
      <c r="C27" s="25"/>
      <c r="D27" s="25"/>
      <c r="E27" s="25"/>
      <c r="F27" s="25"/>
      <c r="G27" s="25"/>
      <c r="H27" s="25"/>
      <c r="I27" s="25"/>
      <c r="J27" s="25"/>
      <c r="K27" s="25"/>
      <c r="L27" s="25"/>
      <c r="M27" s="25"/>
      <c r="N27" s="25"/>
      <c r="O27" s="25"/>
      <c r="P27" s="25"/>
      <c r="Q27" s="25"/>
      <c r="R27" s="25"/>
      <c r="S27" s="25"/>
      <c r="T27" s="25"/>
      <c r="U27" s="25"/>
      <c r="V27" s="25"/>
      <c r="W27" s="25"/>
      <c r="X27" s="26"/>
    </row>
    <row r="28" spans="2:24" s="2" customFormat="1" ht="13.5" thickBot="1">
      <c r="B28" s="15" t="s">
        <v>316</v>
      </c>
      <c r="C28" s="27"/>
      <c r="D28" s="27"/>
      <c r="E28" s="27"/>
      <c r="F28" s="27"/>
      <c r="G28" s="27"/>
      <c r="H28" s="27"/>
      <c r="I28" s="27"/>
      <c r="J28" s="27"/>
      <c r="K28" s="27"/>
      <c r="L28" s="27"/>
      <c r="M28" s="27"/>
      <c r="N28" s="27"/>
      <c r="O28" s="27"/>
      <c r="P28" s="27"/>
      <c r="Q28" s="27"/>
      <c r="R28" s="27"/>
      <c r="S28" s="27"/>
      <c r="T28" s="27"/>
      <c r="U28" s="27"/>
      <c r="V28" s="27"/>
      <c r="W28" s="27"/>
      <c r="X28" s="28"/>
    </row>
    <row r="29" spans="2:24" s="2" customFormat="1" ht="13.5" thickBot="1">
      <c r="B29" s="31" t="s">
        <v>347</v>
      </c>
      <c r="C29" s="9"/>
      <c r="D29" s="9"/>
      <c r="E29" s="9"/>
      <c r="F29" s="9"/>
      <c r="G29" s="9"/>
      <c r="H29" s="9"/>
      <c r="I29" s="9"/>
      <c r="J29" s="9"/>
      <c r="K29" s="9"/>
      <c r="L29" s="9"/>
      <c r="M29" s="9"/>
      <c r="N29" s="9"/>
      <c r="O29" s="9"/>
      <c r="P29" s="9"/>
      <c r="Q29" s="9"/>
      <c r="R29" s="9"/>
      <c r="S29" s="9"/>
      <c r="T29" s="9"/>
      <c r="U29" s="9"/>
      <c r="V29" s="9"/>
      <c r="W29" s="9"/>
      <c r="X29" s="10"/>
    </row>
    <row r="30" spans="2:30" s="2" customFormat="1" ht="18.75" thickBot="1">
      <c r="B30" s="180" t="s">
        <v>329</v>
      </c>
      <c r="C30" s="180"/>
      <c r="D30" s="180"/>
      <c r="E30" s="180"/>
      <c r="F30" s="180"/>
      <c r="G30" s="180"/>
      <c r="H30" s="180"/>
      <c r="I30" s="180"/>
      <c r="J30" s="180"/>
      <c r="K30" s="180"/>
      <c r="L30" s="180"/>
      <c r="M30" s="180"/>
      <c r="N30" s="180"/>
      <c r="O30" s="180"/>
      <c r="P30" s="180"/>
      <c r="Q30" s="180"/>
      <c r="R30" s="180"/>
      <c r="S30" s="180"/>
      <c r="T30" s="180"/>
      <c r="U30" s="180"/>
      <c r="V30" s="180"/>
      <c r="W30" s="180"/>
      <c r="X30" s="180"/>
      <c r="Y30" s="1"/>
      <c r="Z30" s="1"/>
      <c r="AA30" s="1"/>
      <c r="AB30" s="1"/>
      <c r="AC30" s="1"/>
      <c r="AD30" s="1"/>
    </row>
    <row r="31" spans="2:24" s="2" customFormat="1" ht="25.5">
      <c r="B31" s="11" t="s">
        <v>331</v>
      </c>
      <c r="C31" s="5"/>
      <c r="D31" s="5"/>
      <c r="E31" s="5"/>
      <c r="F31" s="5"/>
      <c r="G31" s="5"/>
      <c r="H31" s="5"/>
      <c r="I31" s="5"/>
      <c r="J31" s="5"/>
      <c r="K31" s="5"/>
      <c r="L31" s="5"/>
      <c r="M31" s="5"/>
      <c r="N31" s="5"/>
      <c r="O31" s="5"/>
      <c r="P31" s="5"/>
      <c r="Q31" s="5"/>
      <c r="R31" s="5"/>
      <c r="S31" s="5"/>
      <c r="T31" s="5"/>
      <c r="U31" s="5"/>
      <c r="V31" s="5"/>
      <c r="W31" s="5"/>
      <c r="X31" s="6"/>
    </row>
    <row r="32" spans="2:24" s="2" customFormat="1" ht="25.5">
      <c r="B32" s="12" t="s">
        <v>332</v>
      </c>
      <c r="C32" s="7"/>
      <c r="D32" s="7"/>
      <c r="E32" s="7"/>
      <c r="F32" s="7"/>
      <c r="G32" s="7"/>
      <c r="H32" s="7"/>
      <c r="I32" s="7"/>
      <c r="J32" s="7"/>
      <c r="K32" s="7"/>
      <c r="L32" s="7"/>
      <c r="M32" s="7"/>
      <c r="N32" s="7"/>
      <c r="O32" s="7"/>
      <c r="P32" s="7"/>
      <c r="Q32" s="7"/>
      <c r="R32" s="7"/>
      <c r="S32" s="7"/>
      <c r="T32" s="7"/>
      <c r="U32" s="7"/>
      <c r="V32" s="7"/>
      <c r="W32" s="7"/>
      <c r="X32" s="8"/>
    </row>
    <row r="33" spans="2:24" s="2" customFormat="1" ht="12.75">
      <c r="B33" s="14" t="s">
        <v>317</v>
      </c>
      <c r="C33" s="25" t="s">
        <v>276</v>
      </c>
      <c r="D33" s="25"/>
      <c r="E33" s="25"/>
      <c r="F33" s="25"/>
      <c r="G33" s="25"/>
      <c r="H33" s="25"/>
      <c r="I33" s="25"/>
      <c r="J33" s="25"/>
      <c r="K33" s="25"/>
      <c r="L33" s="25"/>
      <c r="M33" s="25"/>
      <c r="N33" s="25"/>
      <c r="O33" s="25"/>
      <c r="P33" s="25"/>
      <c r="Q33" s="25"/>
      <c r="R33" s="25"/>
      <c r="S33" s="25"/>
      <c r="T33" s="25"/>
      <c r="U33" s="25"/>
      <c r="V33" s="25"/>
      <c r="W33" s="25"/>
      <c r="X33" s="26"/>
    </row>
    <row r="34" spans="2:24" s="2" customFormat="1" ht="13.5" thickBot="1">
      <c r="B34" s="14" t="s">
        <v>324</v>
      </c>
      <c r="C34" s="25"/>
      <c r="D34" s="25"/>
      <c r="E34" s="25"/>
      <c r="F34" s="25"/>
      <c r="G34" s="25"/>
      <c r="H34" s="25"/>
      <c r="I34" s="25"/>
      <c r="J34" s="25"/>
      <c r="K34" s="25"/>
      <c r="L34" s="25"/>
      <c r="M34" s="25"/>
      <c r="N34" s="25"/>
      <c r="O34" s="25"/>
      <c r="P34" s="25"/>
      <c r="Q34" s="25"/>
      <c r="R34" s="25"/>
      <c r="S34" s="25"/>
      <c r="T34" s="25"/>
      <c r="U34" s="25"/>
      <c r="V34" s="25"/>
      <c r="W34" s="25"/>
      <c r="X34" s="26"/>
    </row>
    <row r="35" spans="2:24" s="2" customFormat="1" ht="13.5" thickBot="1">
      <c r="B35" s="31" t="s">
        <v>347</v>
      </c>
      <c r="C35" s="9"/>
      <c r="D35" s="9"/>
      <c r="E35" s="9"/>
      <c r="F35" s="9"/>
      <c r="G35" s="9"/>
      <c r="H35" s="9"/>
      <c r="I35" s="9"/>
      <c r="J35" s="9"/>
      <c r="K35" s="9"/>
      <c r="L35" s="9"/>
      <c r="M35" s="9"/>
      <c r="N35" s="9"/>
      <c r="O35" s="9"/>
      <c r="P35" s="9"/>
      <c r="Q35" s="9"/>
      <c r="R35" s="9"/>
      <c r="S35" s="9"/>
      <c r="T35" s="9"/>
      <c r="U35" s="9"/>
      <c r="V35" s="9"/>
      <c r="W35" s="9"/>
      <c r="X35" s="10"/>
    </row>
    <row r="36" spans="2:30" s="2" customFormat="1" ht="18.75" thickBot="1">
      <c r="B36" s="180" t="s">
        <v>330</v>
      </c>
      <c r="C36" s="180"/>
      <c r="D36" s="180"/>
      <c r="E36" s="180"/>
      <c r="F36" s="180"/>
      <c r="G36" s="180"/>
      <c r="H36" s="180"/>
      <c r="I36" s="180"/>
      <c r="J36" s="180"/>
      <c r="K36" s="180"/>
      <c r="L36" s="180"/>
      <c r="M36" s="180"/>
      <c r="N36" s="180"/>
      <c r="O36" s="180"/>
      <c r="P36" s="180"/>
      <c r="Q36" s="180"/>
      <c r="R36" s="180"/>
      <c r="S36" s="180"/>
      <c r="T36" s="180"/>
      <c r="U36" s="180"/>
      <c r="V36" s="180"/>
      <c r="W36" s="180"/>
      <c r="X36" s="180"/>
      <c r="Y36" s="1"/>
      <c r="Z36" s="1"/>
      <c r="AA36" s="1"/>
      <c r="AB36" s="1"/>
      <c r="AC36" s="1"/>
      <c r="AD36" s="1"/>
    </row>
    <row r="37" spans="2:24" s="2" customFormat="1" ht="12.75">
      <c r="B37" s="11" t="s">
        <v>333</v>
      </c>
      <c r="C37" s="5"/>
      <c r="D37" s="5"/>
      <c r="E37" s="5"/>
      <c r="F37" s="5"/>
      <c r="G37" s="5"/>
      <c r="H37" s="5"/>
      <c r="I37" s="5"/>
      <c r="J37" s="5"/>
      <c r="K37" s="5"/>
      <c r="L37" s="5"/>
      <c r="M37" s="5"/>
      <c r="N37" s="5"/>
      <c r="O37" s="5"/>
      <c r="P37" s="5"/>
      <c r="Q37" s="5"/>
      <c r="R37" s="5"/>
      <c r="S37" s="5"/>
      <c r="T37" s="5"/>
      <c r="U37" s="5"/>
      <c r="V37" s="5"/>
      <c r="W37" s="5"/>
      <c r="X37" s="6"/>
    </row>
    <row r="38" spans="2:24" s="2" customFormat="1" ht="12.75">
      <c r="B38" s="12" t="s">
        <v>334</v>
      </c>
      <c r="C38" s="7"/>
      <c r="D38" s="7"/>
      <c r="E38" s="7"/>
      <c r="F38" s="7"/>
      <c r="G38" s="7"/>
      <c r="H38" s="7"/>
      <c r="I38" s="7"/>
      <c r="J38" s="7"/>
      <c r="K38" s="7"/>
      <c r="L38" s="7"/>
      <c r="M38" s="7"/>
      <c r="N38" s="7"/>
      <c r="O38" s="7"/>
      <c r="P38" s="7"/>
      <c r="Q38" s="7"/>
      <c r="R38" s="7"/>
      <c r="S38" s="7"/>
      <c r="T38" s="7"/>
      <c r="U38" s="7"/>
      <c r="V38" s="7"/>
      <c r="W38" s="7"/>
      <c r="X38" s="8"/>
    </row>
    <row r="39" spans="2:24" s="2" customFormat="1" ht="12.75">
      <c r="B39" s="14" t="s">
        <v>317</v>
      </c>
      <c r="C39" s="25" t="s">
        <v>276</v>
      </c>
      <c r="D39" s="25"/>
      <c r="E39" s="25"/>
      <c r="F39" s="25"/>
      <c r="G39" s="25"/>
      <c r="H39" s="25"/>
      <c r="I39" s="25"/>
      <c r="J39" s="25"/>
      <c r="K39" s="25"/>
      <c r="L39" s="25"/>
      <c r="M39" s="25"/>
      <c r="N39" s="25"/>
      <c r="O39" s="25"/>
      <c r="P39" s="25"/>
      <c r="Q39" s="25"/>
      <c r="R39" s="25"/>
      <c r="S39" s="25"/>
      <c r="T39" s="25"/>
      <c r="U39" s="25"/>
      <c r="V39" s="25"/>
      <c r="W39" s="25"/>
      <c r="X39" s="26"/>
    </row>
    <row r="40" spans="2:24" s="2" customFormat="1" ht="13.5" thickBot="1">
      <c r="B40" s="14" t="s">
        <v>324</v>
      </c>
      <c r="C40" s="25"/>
      <c r="D40" s="25"/>
      <c r="E40" s="25"/>
      <c r="F40" s="25"/>
      <c r="G40" s="25"/>
      <c r="H40" s="25"/>
      <c r="I40" s="25"/>
      <c r="J40" s="25"/>
      <c r="K40" s="25"/>
      <c r="L40" s="25"/>
      <c r="M40" s="25"/>
      <c r="N40" s="25"/>
      <c r="O40" s="25"/>
      <c r="P40" s="25"/>
      <c r="Q40" s="25"/>
      <c r="R40" s="25"/>
      <c r="S40" s="25"/>
      <c r="T40" s="25"/>
      <c r="U40" s="25"/>
      <c r="V40" s="25"/>
      <c r="W40" s="25"/>
      <c r="X40" s="26"/>
    </row>
    <row r="41" spans="2:24" s="2" customFormat="1" ht="13.5" thickBot="1">
      <c r="B41" s="31" t="s">
        <v>347</v>
      </c>
      <c r="C41" s="9"/>
      <c r="D41" s="9"/>
      <c r="E41" s="9"/>
      <c r="F41" s="9"/>
      <c r="G41" s="9"/>
      <c r="H41" s="9"/>
      <c r="I41" s="9"/>
      <c r="J41" s="9"/>
      <c r="K41" s="9"/>
      <c r="L41" s="9"/>
      <c r="M41" s="9"/>
      <c r="N41" s="9"/>
      <c r="O41" s="9"/>
      <c r="P41" s="9"/>
      <c r="Q41" s="9"/>
      <c r="R41" s="9"/>
      <c r="S41" s="9"/>
      <c r="T41" s="9"/>
      <c r="U41" s="9"/>
      <c r="V41" s="9"/>
      <c r="W41" s="9"/>
      <c r="X41" s="10"/>
    </row>
    <row r="42" s="2" customFormat="1" ht="12.75">
      <c r="B42" s="3"/>
    </row>
    <row r="43" spans="2:30" s="2" customFormat="1" ht="18.75" thickBot="1">
      <c r="B43" s="180" t="s">
        <v>279</v>
      </c>
      <c r="C43" s="180"/>
      <c r="D43" s="180"/>
      <c r="E43" s="180"/>
      <c r="F43" s="180"/>
      <c r="G43" s="180"/>
      <c r="H43" s="180"/>
      <c r="I43" s="180"/>
      <c r="J43" s="180"/>
      <c r="K43" s="180"/>
      <c r="L43" s="180"/>
      <c r="M43" s="180"/>
      <c r="N43" s="180"/>
      <c r="O43" s="180"/>
      <c r="P43" s="180"/>
      <c r="Q43" s="180"/>
      <c r="R43" s="180"/>
      <c r="S43" s="180"/>
      <c r="T43" s="180"/>
      <c r="U43" s="180"/>
      <c r="V43" s="180"/>
      <c r="W43" s="180"/>
      <c r="X43" s="180"/>
      <c r="Y43" s="1"/>
      <c r="Z43" s="1"/>
      <c r="AA43" s="1"/>
      <c r="AB43" s="1"/>
      <c r="AC43" s="1"/>
      <c r="AD43" s="1"/>
    </row>
    <row r="44" spans="2:24" s="2" customFormat="1" ht="12.75">
      <c r="B44" s="11" t="s">
        <v>277</v>
      </c>
      <c r="C44" s="5"/>
      <c r="D44" s="5"/>
      <c r="E44" s="5"/>
      <c r="F44" s="5"/>
      <c r="G44" s="5"/>
      <c r="H44" s="5"/>
      <c r="I44" s="5"/>
      <c r="J44" s="5"/>
      <c r="K44" s="5"/>
      <c r="L44" s="5"/>
      <c r="M44" s="5"/>
      <c r="N44" s="5"/>
      <c r="O44" s="5"/>
      <c r="P44" s="5"/>
      <c r="Q44" s="5"/>
      <c r="R44" s="5"/>
      <c r="S44" s="5"/>
      <c r="T44" s="5"/>
      <c r="U44" s="5"/>
      <c r="V44" s="5"/>
      <c r="W44" s="5"/>
      <c r="X44" s="6"/>
    </row>
    <row r="45" spans="2:24" s="2" customFormat="1" ht="12.75">
      <c r="B45" s="12" t="s">
        <v>278</v>
      </c>
      <c r="C45" s="7"/>
      <c r="D45" s="7"/>
      <c r="E45" s="7"/>
      <c r="F45" s="7"/>
      <c r="G45" s="7"/>
      <c r="H45" s="7"/>
      <c r="I45" s="7"/>
      <c r="J45" s="7"/>
      <c r="K45" s="7"/>
      <c r="L45" s="7"/>
      <c r="M45" s="7"/>
      <c r="N45" s="7"/>
      <c r="O45" s="7"/>
      <c r="P45" s="7"/>
      <c r="Q45" s="7"/>
      <c r="R45" s="7"/>
      <c r="S45" s="7"/>
      <c r="T45" s="7"/>
      <c r="U45" s="7"/>
      <c r="V45" s="7"/>
      <c r="W45" s="7"/>
      <c r="X45" s="8"/>
    </row>
    <row r="46" spans="2:24" s="2" customFormat="1" ht="12.75">
      <c r="B46" s="14" t="s">
        <v>317</v>
      </c>
      <c r="C46" s="25" t="s">
        <v>276</v>
      </c>
      <c r="D46" s="25"/>
      <c r="E46" s="25"/>
      <c r="F46" s="25"/>
      <c r="G46" s="25"/>
      <c r="H46" s="25"/>
      <c r="I46" s="25"/>
      <c r="J46" s="25"/>
      <c r="K46" s="25"/>
      <c r="L46" s="25"/>
      <c r="M46" s="25"/>
      <c r="N46" s="25"/>
      <c r="O46" s="25"/>
      <c r="P46" s="25"/>
      <c r="Q46" s="25"/>
      <c r="R46" s="25"/>
      <c r="S46" s="25"/>
      <c r="T46" s="25"/>
      <c r="U46" s="25"/>
      <c r="V46" s="25"/>
      <c r="W46" s="25"/>
      <c r="X46" s="26"/>
    </row>
    <row r="47" spans="2:24" s="2" customFormat="1" ht="13.5" thickBot="1">
      <c r="B47" s="14" t="s">
        <v>324</v>
      </c>
      <c r="C47" s="25"/>
      <c r="D47" s="25"/>
      <c r="E47" s="25"/>
      <c r="F47" s="25"/>
      <c r="G47" s="25"/>
      <c r="H47" s="25"/>
      <c r="I47" s="25"/>
      <c r="J47" s="25"/>
      <c r="K47" s="25"/>
      <c r="L47" s="25"/>
      <c r="M47" s="25"/>
      <c r="N47" s="25"/>
      <c r="O47" s="25"/>
      <c r="P47" s="25"/>
      <c r="Q47" s="25"/>
      <c r="R47" s="25"/>
      <c r="S47" s="25"/>
      <c r="T47" s="25"/>
      <c r="U47" s="25"/>
      <c r="V47" s="25"/>
      <c r="W47" s="25"/>
      <c r="X47" s="26"/>
    </row>
    <row r="48" spans="2:24" s="2" customFormat="1" ht="13.5" thickBot="1">
      <c r="B48" s="31" t="s">
        <v>347</v>
      </c>
      <c r="C48" s="9"/>
      <c r="D48" s="9"/>
      <c r="E48" s="9"/>
      <c r="F48" s="9"/>
      <c r="G48" s="9"/>
      <c r="H48" s="9"/>
      <c r="I48" s="9"/>
      <c r="J48" s="9"/>
      <c r="K48" s="9"/>
      <c r="L48" s="9"/>
      <c r="M48" s="9"/>
      <c r="N48" s="9"/>
      <c r="O48" s="9"/>
      <c r="P48" s="9"/>
      <c r="Q48" s="9"/>
      <c r="R48" s="9"/>
      <c r="S48" s="9"/>
      <c r="T48" s="9"/>
      <c r="U48" s="9"/>
      <c r="V48" s="9"/>
      <c r="W48" s="9"/>
      <c r="X48" s="10"/>
    </row>
    <row r="49" s="2" customFormat="1" ht="12.75">
      <c r="B49" s="3"/>
    </row>
    <row r="50" spans="2:30" s="2" customFormat="1" ht="18.75" thickBot="1">
      <c r="B50" s="180" t="s">
        <v>268</v>
      </c>
      <c r="C50" s="180"/>
      <c r="D50" s="180"/>
      <c r="E50" s="180"/>
      <c r="F50" s="180"/>
      <c r="G50" s="180"/>
      <c r="H50" s="180"/>
      <c r="I50" s="180"/>
      <c r="J50" s="180"/>
      <c r="K50" s="180"/>
      <c r="L50" s="180"/>
      <c r="M50" s="180"/>
      <c r="N50" s="180"/>
      <c r="O50" s="180"/>
      <c r="P50" s="180"/>
      <c r="Q50" s="180"/>
      <c r="R50" s="180"/>
      <c r="S50" s="180"/>
      <c r="T50" s="180"/>
      <c r="U50" s="180"/>
      <c r="V50" s="180"/>
      <c r="W50" s="180"/>
      <c r="X50" s="180"/>
      <c r="Y50" s="1"/>
      <c r="Z50" s="1"/>
      <c r="AA50" s="1"/>
      <c r="AB50" s="1"/>
      <c r="AC50" s="1"/>
      <c r="AD50" s="1"/>
    </row>
    <row r="51" spans="2:24" s="2" customFormat="1" ht="25.5">
      <c r="B51" s="11" t="s">
        <v>269</v>
      </c>
      <c r="C51" s="5"/>
      <c r="D51" s="5"/>
      <c r="E51" s="5"/>
      <c r="F51" s="5"/>
      <c r="G51" s="5"/>
      <c r="H51" s="5"/>
      <c r="I51" s="5"/>
      <c r="J51" s="5"/>
      <c r="K51" s="5"/>
      <c r="L51" s="5"/>
      <c r="M51" s="5"/>
      <c r="N51" s="5"/>
      <c r="O51" s="5"/>
      <c r="P51" s="5"/>
      <c r="Q51" s="5"/>
      <c r="R51" s="5"/>
      <c r="S51" s="5"/>
      <c r="T51" s="5"/>
      <c r="U51" s="5"/>
      <c r="V51" s="5"/>
      <c r="W51" s="5"/>
      <c r="X51" s="6"/>
    </row>
    <row r="52" spans="2:24" s="2" customFormat="1" ht="25.5">
      <c r="B52" s="12" t="s">
        <v>270</v>
      </c>
      <c r="C52" s="7"/>
      <c r="D52" s="7"/>
      <c r="E52" s="7"/>
      <c r="F52" s="7"/>
      <c r="G52" s="7"/>
      <c r="H52" s="7"/>
      <c r="I52" s="7"/>
      <c r="J52" s="7"/>
      <c r="K52" s="7"/>
      <c r="L52" s="7"/>
      <c r="M52" s="7"/>
      <c r="N52" s="7"/>
      <c r="O52" s="7"/>
      <c r="P52" s="7"/>
      <c r="Q52" s="7"/>
      <c r="R52" s="7"/>
      <c r="S52" s="7"/>
      <c r="T52" s="7"/>
      <c r="U52" s="7"/>
      <c r="V52" s="7"/>
      <c r="W52" s="7"/>
      <c r="X52" s="8"/>
    </row>
    <row r="53" spans="2:24" s="2" customFormat="1" ht="12.75">
      <c r="B53" s="12" t="s">
        <v>271</v>
      </c>
      <c r="C53" s="7"/>
      <c r="D53" s="7"/>
      <c r="E53" s="7"/>
      <c r="F53" s="7"/>
      <c r="G53" s="7"/>
      <c r="H53" s="7"/>
      <c r="I53" s="7"/>
      <c r="J53" s="7"/>
      <c r="K53" s="7"/>
      <c r="L53" s="7"/>
      <c r="M53" s="7"/>
      <c r="N53" s="7"/>
      <c r="O53" s="7"/>
      <c r="P53" s="7"/>
      <c r="Q53" s="7"/>
      <c r="R53" s="7"/>
      <c r="S53" s="7"/>
      <c r="T53" s="7"/>
      <c r="U53" s="7"/>
      <c r="V53" s="7"/>
      <c r="W53" s="7"/>
      <c r="X53" s="8"/>
    </row>
    <row r="54" spans="2:24" s="2" customFormat="1" ht="12.75">
      <c r="B54" s="14" t="s">
        <v>317</v>
      </c>
      <c r="C54" s="25" t="s">
        <v>276</v>
      </c>
      <c r="D54" s="25"/>
      <c r="E54" s="25"/>
      <c r="F54" s="25"/>
      <c r="G54" s="25"/>
      <c r="H54" s="25"/>
      <c r="I54" s="25"/>
      <c r="J54" s="25"/>
      <c r="K54" s="25"/>
      <c r="L54" s="25"/>
      <c r="M54" s="25"/>
      <c r="N54" s="25"/>
      <c r="O54" s="25"/>
      <c r="P54" s="25"/>
      <c r="Q54" s="25"/>
      <c r="R54" s="25"/>
      <c r="S54" s="25"/>
      <c r="T54" s="25"/>
      <c r="U54" s="25"/>
      <c r="V54" s="25"/>
      <c r="W54" s="25"/>
      <c r="X54" s="26"/>
    </row>
    <row r="55" spans="2:24" s="2" customFormat="1" ht="13.5" thickBot="1">
      <c r="B55" s="14" t="s">
        <v>324</v>
      </c>
      <c r="C55" s="25"/>
      <c r="D55" s="25"/>
      <c r="E55" s="25"/>
      <c r="F55" s="25"/>
      <c r="G55" s="25"/>
      <c r="H55" s="25"/>
      <c r="I55" s="25"/>
      <c r="J55" s="25"/>
      <c r="K55" s="25"/>
      <c r="L55" s="25"/>
      <c r="M55" s="25"/>
      <c r="N55" s="25"/>
      <c r="O55" s="25"/>
      <c r="P55" s="25"/>
      <c r="Q55" s="25"/>
      <c r="R55" s="25"/>
      <c r="S55" s="25"/>
      <c r="T55" s="25"/>
      <c r="U55" s="25"/>
      <c r="V55" s="25"/>
      <c r="W55" s="25"/>
      <c r="X55" s="26"/>
    </row>
    <row r="56" spans="2:24" s="2" customFormat="1" ht="13.5" thickBot="1">
      <c r="B56" s="31" t="s">
        <v>347</v>
      </c>
      <c r="C56" s="9"/>
      <c r="D56" s="9"/>
      <c r="E56" s="9"/>
      <c r="F56" s="9"/>
      <c r="G56" s="9"/>
      <c r="H56" s="9"/>
      <c r="I56" s="9"/>
      <c r="J56" s="9"/>
      <c r="K56" s="9"/>
      <c r="L56" s="9"/>
      <c r="M56" s="9"/>
      <c r="N56" s="9"/>
      <c r="O56" s="9"/>
      <c r="P56" s="9"/>
      <c r="Q56" s="9"/>
      <c r="R56" s="9"/>
      <c r="S56" s="9"/>
      <c r="T56" s="9"/>
      <c r="U56" s="9"/>
      <c r="V56" s="9"/>
      <c r="W56" s="9"/>
      <c r="X56" s="10"/>
    </row>
    <row r="57" s="2" customFormat="1" ht="12.75">
      <c r="B57" s="3"/>
    </row>
    <row r="58" spans="2:24" s="33" customFormat="1" ht="18">
      <c r="B58" s="181" t="s">
        <v>280</v>
      </c>
      <c r="C58" s="182"/>
      <c r="D58" s="182"/>
      <c r="E58" s="182"/>
      <c r="F58" s="182"/>
      <c r="G58" s="182"/>
      <c r="H58" s="182"/>
      <c r="I58" s="182"/>
      <c r="J58" s="182"/>
      <c r="K58" s="182"/>
      <c r="L58" s="182"/>
      <c r="M58" s="182"/>
      <c r="N58" s="182"/>
      <c r="O58" s="182"/>
      <c r="P58" s="182"/>
      <c r="Q58" s="182"/>
      <c r="R58" s="182"/>
      <c r="S58" s="182"/>
      <c r="T58" s="182"/>
      <c r="U58" s="182"/>
      <c r="V58" s="182"/>
      <c r="W58" s="182"/>
      <c r="X58" s="182"/>
    </row>
    <row r="59" spans="2:30" s="2" customFormat="1" ht="18.75" thickBot="1">
      <c r="B59" s="180" t="s">
        <v>325</v>
      </c>
      <c r="C59" s="180"/>
      <c r="D59" s="180"/>
      <c r="E59" s="180"/>
      <c r="F59" s="180"/>
      <c r="G59" s="180"/>
      <c r="H59" s="180"/>
      <c r="I59" s="180"/>
      <c r="J59" s="180"/>
      <c r="K59" s="180"/>
      <c r="L59" s="180"/>
      <c r="M59" s="180"/>
      <c r="N59" s="180"/>
      <c r="O59" s="180"/>
      <c r="P59" s="180"/>
      <c r="Q59" s="180"/>
      <c r="R59" s="180"/>
      <c r="S59" s="180"/>
      <c r="T59" s="180"/>
      <c r="U59" s="180"/>
      <c r="V59" s="180"/>
      <c r="W59" s="180"/>
      <c r="X59" s="180"/>
      <c r="Y59" s="1"/>
      <c r="Z59" s="1"/>
      <c r="AA59" s="1"/>
      <c r="AB59" s="1"/>
      <c r="AC59" s="1"/>
      <c r="AD59" s="1"/>
    </row>
    <row r="60" spans="2:24" s="2" customFormat="1" ht="12.75">
      <c r="B60" s="11" t="s">
        <v>335</v>
      </c>
      <c r="C60" s="5"/>
      <c r="D60" s="5"/>
      <c r="E60" s="5"/>
      <c r="F60" s="5"/>
      <c r="G60" s="5"/>
      <c r="H60" s="5"/>
      <c r="I60" s="5"/>
      <c r="J60" s="5"/>
      <c r="K60" s="5"/>
      <c r="L60" s="5"/>
      <c r="M60" s="5"/>
      <c r="N60" s="5"/>
      <c r="O60" s="5"/>
      <c r="P60" s="5"/>
      <c r="Q60" s="5"/>
      <c r="R60" s="5"/>
      <c r="S60" s="5"/>
      <c r="T60" s="5"/>
      <c r="U60" s="5"/>
      <c r="V60" s="5"/>
      <c r="W60" s="5"/>
      <c r="X60" s="6"/>
    </row>
    <row r="61" spans="2:24" s="2" customFormat="1" ht="25.5">
      <c r="B61" s="12" t="s">
        <v>336</v>
      </c>
      <c r="C61" s="7"/>
      <c r="D61" s="7"/>
      <c r="E61" s="7"/>
      <c r="F61" s="7"/>
      <c r="G61" s="7"/>
      <c r="H61" s="7"/>
      <c r="I61" s="7"/>
      <c r="J61" s="7"/>
      <c r="K61" s="7"/>
      <c r="L61" s="7"/>
      <c r="M61" s="7"/>
      <c r="N61" s="7"/>
      <c r="O61" s="7"/>
      <c r="P61" s="7"/>
      <c r="Q61" s="7"/>
      <c r="R61" s="7"/>
      <c r="S61" s="7"/>
      <c r="T61" s="7"/>
      <c r="U61" s="7"/>
      <c r="V61" s="7"/>
      <c r="W61" s="7"/>
      <c r="X61" s="8"/>
    </row>
    <row r="62" spans="2:24" s="2" customFormat="1" ht="25.5">
      <c r="B62" s="12" t="s">
        <v>337</v>
      </c>
      <c r="C62" s="7"/>
      <c r="D62" s="7"/>
      <c r="E62" s="7"/>
      <c r="F62" s="7"/>
      <c r="G62" s="7"/>
      <c r="H62" s="7"/>
      <c r="I62" s="7"/>
      <c r="J62" s="7"/>
      <c r="K62" s="7"/>
      <c r="L62" s="7"/>
      <c r="M62" s="7"/>
      <c r="N62" s="7"/>
      <c r="O62" s="7"/>
      <c r="P62" s="7"/>
      <c r="Q62" s="7"/>
      <c r="R62" s="7"/>
      <c r="S62" s="7"/>
      <c r="T62" s="7"/>
      <c r="U62" s="7"/>
      <c r="V62" s="7"/>
      <c r="W62" s="7"/>
      <c r="X62" s="8"/>
    </row>
    <row r="63" spans="2:24" s="2" customFormat="1" ht="12.75">
      <c r="B63" s="14" t="s">
        <v>317</v>
      </c>
      <c r="C63" s="25" t="s">
        <v>276</v>
      </c>
      <c r="D63" s="25"/>
      <c r="E63" s="25"/>
      <c r="F63" s="25"/>
      <c r="G63" s="25"/>
      <c r="H63" s="25"/>
      <c r="I63" s="25"/>
      <c r="J63" s="25"/>
      <c r="K63" s="25"/>
      <c r="L63" s="25"/>
      <c r="M63" s="25"/>
      <c r="N63" s="25"/>
      <c r="O63" s="25"/>
      <c r="P63" s="25"/>
      <c r="Q63" s="25"/>
      <c r="R63" s="25"/>
      <c r="S63" s="25"/>
      <c r="T63" s="25"/>
      <c r="U63" s="25"/>
      <c r="V63" s="25"/>
      <c r="W63" s="25"/>
      <c r="X63" s="26"/>
    </row>
    <row r="64" spans="2:24" s="2" customFormat="1" ht="13.5" thickBot="1">
      <c r="B64" s="14" t="s">
        <v>324</v>
      </c>
      <c r="C64" s="25"/>
      <c r="D64" s="25"/>
      <c r="E64" s="25"/>
      <c r="F64" s="25"/>
      <c r="G64" s="25"/>
      <c r="H64" s="25"/>
      <c r="I64" s="25"/>
      <c r="J64" s="25"/>
      <c r="K64" s="25"/>
      <c r="L64" s="25"/>
      <c r="M64" s="25"/>
      <c r="N64" s="25"/>
      <c r="O64" s="25"/>
      <c r="P64" s="25"/>
      <c r="Q64" s="25"/>
      <c r="R64" s="25"/>
      <c r="S64" s="25"/>
      <c r="T64" s="25"/>
      <c r="U64" s="25"/>
      <c r="V64" s="25"/>
      <c r="W64" s="25"/>
      <c r="X64" s="26"/>
    </row>
    <row r="65" spans="2:24" s="2" customFormat="1" ht="13.5" thickBot="1">
      <c r="B65" s="31" t="s">
        <v>347</v>
      </c>
      <c r="C65" s="9"/>
      <c r="D65" s="9"/>
      <c r="E65" s="9"/>
      <c r="F65" s="9"/>
      <c r="G65" s="9"/>
      <c r="H65" s="9"/>
      <c r="I65" s="9"/>
      <c r="J65" s="9"/>
      <c r="K65" s="9"/>
      <c r="L65" s="9"/>
      <c r="M65" s="9"/>
      <c r="N65" s="9"/>
      <c r="O65" s="9"/>
      <c r="P65" s="9"/>
      <c r="Q65" s="9"/>
      <c r="R65" s="9"/>
      <c r="S65" s="9"/>
      <c r="T65" s="9"/>
      <c r="U65" s="9"/>
      <c r="V65" s="9"/>
      <c r="W65" s="9"/>
      <c r="X65" s="10"/>
    </row>
    <row r="66" s="2" customFormat="1" ht="12.75">
      <c r="B66" s="3"/>
    </row>
    <row r="67" spans="2:30" s="2" customFormat="1" ht="18.75" thickBot="1">
      <c r="B67" s="180" t="s">
        <v>326</v>
      </c>
      <c r="C67" s="180"/>
      <c r="D67" s="180"/>
      <c r="E67" s="180"/>
      <c r="F67" s="180"/>
      <c r="G67" s="180"/>
      <c r="H67" s="180"/>
      <c r="I67" s="180"/>
      <c r="J67" s="180"/>
      <c r="K67" s="180"/>
      <c r="L67" s="180"/>
      <c r="M67" s="180"/>
      <c r="N67" s="180"/>
      <c r="O67" s="180"/>
      <c r="P67" s="180"/>
      <c r="Q67" s="180"/>
      <c r="R67" s="180"/>
      <c r="S67" s="180"/>
      <c r="T67" s="180"/>
      <c r="U67" s="180"/>
      <c r="V67" s="180"/>
      <c r="W67" s="180"/>
      <c r="X67" s="180"/>
      <c r="Y67" s="1"/>
      <c r="Z67" s="1"/>
      <c r="AA67" s="1"/>
      <c r="AB67" s="1"/>
      <c r="AC67" s="1"/>
      <c r="AD67" s="1"/>
    </row>
    <row r="68" spans="2:24" s="2" customFormat="1" ht="12.75">
      <c r="B68" s="11" t="s">
        <v>318</v>
      </c>
      <c r="C68" s="5"/>
      <c r="D68" s="5"/>
      <c r="E68" s="5"/>
      <c r="F68" s="5"/>
      <c r="G68" s="5"/>
      <c r="H68" s="5"/>
      <c r="I68" s="5"/>
      <c r="J68" s="5"/>
      <c r="K68" s="5"/>
      <c r="L68" s="5"/>
      <c r="M68" s="5"/>
      <c r="N68" s="5"/>
      <c r="O68" s="5"/>
      <c r="P68" s="5"/>
      <c r="Q68" s="5"/>
      <c r="R68" s="5"/>
      <c r="S68" s="5"/>
      <c r="T68" s="5"/>
      <c r="U68" s="5"/>
      <c r="V68" s="5"/>
      <c r="W68" s="5"/>
      <c r="X68" s="6"/>
    </row>
    <row r="69" spans="2:24" s="2" customFormat="1" ht="12.75">
      <c r="B69" s="12" t="s">
        <v>319</v>
      </c>
      <c r="C69" s="7"/>
      <c r="D69" s="7"/>
      <c r="E69" s="7"/>
      <c r="F69" s="7"/>
      <c r="G69" s="7"/>
      <c r="H69" s="7"/>
      <c r="I69" s="7"/>
      <c r="J69" s="7"/>
      <c r="K69" s="7"/>
      <c r="L69" s="7"/>
      <c r="M69" s="7"/>
      <c r="N69" s="7"/>
      <c r="O69" s="7"/>
      <c r="P69" s="7"/>
      <c r="Q69" s="7"/>
      <c r="R69" s="7"/>
      <c r="S69" s="7"/>
      <c r="T69" s="7"/>
      <c r="U69" s="7"/>
      <c r="V69" s="7"/>
      <c r="W69" s="7"/>
      <c r="X69" s="8"/>
    </row>
    <row r="70" spans="2:24" s="2" customFormat="1" ht="12.75">
      <c r="B70" s="12" t="s">
        <v>320</v>
      </c>
      <c r="C70" s="7"/>
      <c r="D70" s="7"/>
      <c r="E70" s="7"/>
      <c r="F70" s="7"/>
      <c r="G70" s="7"/>
      <c r="H70" s="7"/>
      <c r="I70" s="7"/>
      <c r="J70" s="7"/>
      <c r="K70" s="7"/>
      <c r="L70" s="7"/>
      <c r="M70" s="7"/>
      <c r="N70" s="7"/>
      <c r="O70" s="7"/>
      <c r="P70" s="7"/>
      <c r="Q70" s="7"/>
      <c r="R70" s="7"/>
      <c r="S70" s="7"/>
      <c r="T70" s="7"/>
      <c r="U70" s="7"/>
      <c r="V70" s="7"/>
      <c r="W70" s="7"/>
      <c r="X70" s="8"/>
    </row>
    <row r="71" spans="2:24" s="2" customFormat="1" ht="25.5">
      <c r="B71" s="12" t="s">
        <v>321</v>
      </c>
      <c r="C71" s="7"/>
      <c r="D71" s="7"/>
      <c r="E71" s="7"/>
      <c r="F71" s="7"/>
      <c r="G71" s="7"/>
      <c r="H71" s="7"/>
      <c r="I71" s="7"/>
      <c r="J71" s="7"/>
      <c r="K71" s="7"/>
      <c r="L71" s="7"/>
      <c r="M71" s="7"/>
      <c r="N71" s="7"/>
      <c r="O71" s="7"/>
      <c r="P71" s="7"/>
      <c r="Q71" s="7"/>
      <c r="R71" s="7"/>
      <c r="S71" s="7"/>
      <c r="T71" s="7"/>
      <c r="U71" s="7"/>
      <c r="V71" s="7"/>
      <c r="W71" s="7"/>
      <c r="X71" s="8"/>
    </row>
    <row r="72" spans="2:24" s="2" customFormat="1" ht="12.75">
      <c r="B72" s="14" t="s">
        <v>317</v>
      </c>
      <c r="C72" s="7"/>
      <c r="D72" s="7"/>
      <c r="E72" s="7"/>
      <c r="F72" s="7"/>
      <c r="G72" s="7"/>
      <c r="H72" s="7"/>
      <c r="I72" s="7"/>
      <c r="J72" s="7"/>
      <c r="K72" s="7"/>
      <c r="L72" s="7"/>
      <c r="M72" s="7"/>
      <c r="N72" s="7"/>
      <c r="O72" s="7"/>
      <c r="P72" s="7"/>
      <c r="Q72" s="7"/>
      <c r="R72" s="7"/>
      <c r="S72" s="7"/>
      <c r="T72" s="7"/>
      <c r="U72" s="7"/>
      <c r="V72" s="7"/>
      <c r="W72" s="7"/>
      <c r="X72" s="8"/>
    </row>
    <row r="73" spans="2:24" s="2" customFormat="1" ht="12.75">
      <c r="B73" s="14" t="s">
        <v>348</v>
      </c>
      <c r="C73" s="25" t="s">
        <v>276</v>
      </c>
      <c r="D73" s="25"/>
      <c r="E73" s="25"/>
      <c r="F73" s="25"/>
      <c r="G73" s="25"/>
      <c r="H73" s="25"/>
      <c r="I73" s="25"/>
      <c r="J73" s="25"/>
      <c r="K73" s="25"/>
      <c r="L73" s="25"/>
      <c r="M73" s="25"/>
      <c r="N73" s="25"/>
      <c r="O73" s="25"/>
      <c r="P73" s="25"/>
      <c r="Q73" s="25"/>
      <c r="R73" s="25"/>
      <c r="S73" s="25"/>
      <c r="T73" s="25"/>
      <c r="U73" s="25"/>
      <c r="V73" s="25"/>
      <c r="W73" s="25"/>
      <c r="X73" s="26"/>
    </row>
    <row r="74" spans="2:24" s="2" customFormat="1" ht="13.5" thickBot="1">
      <c r="B74" s="15" t="s">
        <v>316</v>
      </c>
      <c r="C74" s="27"/>
      <c r="D74" s="27"/>
      <c r="E74" s="27"/>
      <c r="F74" s="27"/>
      <c r="G74" s="27"/>
      <c r="H74" s="27"/>
      <c r="I74" s="27"/>
      <c r="J74" s="27"/>
      <c r="K74" s="27"/>
      <c r="L74" s="27"/>
      <c r="M74" s="27"/>
      <c r="N74" s="27"/>
      <c r="O74" s="27"/>
      <c r="P74" s="27"/>
      <c r="Q74" s="27"/>
      <c r="R74" s="27"/>
      <c r="S74" s="27"/>
      <c r="T74" s="27"/>
      <c r="U74" s="27"/>
      <c r="V74" s="27"/>
      <c r="W74" s="27"/>
      <c r="X74" s="28"/>
    </row>
    <row r="75" spans="2:24" s="2" customFormat="1" ht="13.5" thickBot="1">
      <c r="B75" s="31" t="s">
        <v>347</v>
      </c>
      <c r="C75" s="9"/>
      <c r="D75" s="9"/>
      <c r="E75" s="9"/>
      <c r="F75" s="9"/>
      <c r="G75" s="9"/>
      <c r="H75" s="9"/>
      <c r="I75" s="9"/>
      <c r="J75" s="9"/>
      <c r="K75" s="9"/>
      <c r="L75" s="9"/>
      <c r="M75" s="9"/>
      <c r="N75" s="9"/>
      <c r="O75" s="9"/>
      <c r="P75" s="9"/>
      <c r="Q75" s="9"/>
      <c r="R75" s="9"/>
      <c r="S75" s="9"/>
      <c r="T75" s="9"/>
      <c r="U75" s="9"/>
      <c r="V75" s="9"/>
      <c r="W75" s="9"/>
      <c r="X75" s="10"/>
    </row>
    <row r="76" s="2" customFormat="1" ht="12.75">
      <c r="B76" s="3"/>
    </row>
    <row r="77" spans="2:30" s="2" customFormat="1" ht="18.75" thickBot="1">
      <c r="B77" s="180" t="s">
        <v>344</v>
      </c>
      <c r="C77" s="180"/>
      <c r="D77" s="180"/>
      <c r="E77" s="180"/>
      <c r="F77" s="180"/>
      <c r="G77" s="180"/>
      <c r="H77" s="180"/>
      <c r="I77" s="180"/>
      <c r="J77" s="180"/>
      <c r="K77" s="180"/>
      <c r="L77" s="180"/>
      <c r="M77" s="180"/>
      <c r="N77" s="180"/>
      <c r="O77" s="180"/>
      <c r="P77" s="180"/>
      <c r="Q77" s="180"/>
      <c r="R77" s="180"/>
      <c r="S77" s="180"/>
      <c r="T77" s="180"/>
      <c r="U77" s="180"/>
      <c r="V77" s="180"/>
      <c r="W77" s="180"/>
      <c r="X77" s="180"/>
      <c r="Y77" s="1"/>
      <c r="Z77" s="1"/>
      <c r="AA77" s="1"/>
      <c r="AB77" s="1"/>
      <c r="AC77" s="1"/>
      <c r="AD77" s="1"/>
    </row>
    <row r="78" spans="2:24" s="2" customFormat="1" ht="12.75">
      <c r="B78" s="11" t="s">
        <v>312</v>
      </c>
      <c r="C78" s="5"/>
      <c r="D78" s="5"/>
      <c r="E78" s="5"/>
      <c r="F78" s="5"/>
      <c r="G78" s="5"/>
      <c r="H78" s="5"/>
      <c r="I78" s="5"/>
      <c r="J78" s="5"/>
      <c r="K78" s="5"/>
      <c r="L78" s="5"/>
      <c r="M78" s="5"/>
      <c r="N78" s="5"/>
      <c r="O78" s="5"/>
      <c r="P78" s="5"/>
      <c r="Q78" s="5"/>
      <c r="R78" s="5"/>
      <c r="S78" s="5"/>
      <c r="T78" s="5"/>
      <c r="U78" s="5"/>
      <c r="V78" s="5"/>
      <c r="W78" s="5"/>
      <c r="X78" s="6"/>
    </row>
    <row r="79" spans="2:24" s="2" customFormat="1" ht="25.5">
      <c r="B79" s="12" t="s">
        <v>315</v>
      </c>
      <c r="C79" s="7"/>
      <c r="D79" s="7"/>
      <c r="E79" s="7"/>
      <c r="F79" s="7"/>
      <c r="G79" s="7"/>
      <c r="H79" s="7"/>
      <c r="I79" s="7"/>
      <c r="J79" s="7"/>
      <c r="K79" s="7"/>
      <c r="L79" s="7"/>
      <c r="M79" s="7"/>
      <c r="N79" s="7"/>
      <c r="O79" s="7"/>
      <c r="P79" s="7"/>
      <c r="Q79" s="7"/>
      <c r="R79" s="7"/>
      <c r="S79" s="7"/>
      <c r="T79" s="7"/>
      <c r="U79" s="7"/>
      <c r="V79" s="7"/>
      <c r="W79" s="7"/>
      <c r="X79" s="8"/>
    </row>
    <row r="80" spans="2:24" s="2" customFormat="1" ht="25.5">
      <c r="B80" s="12" t="s">
        <v>267</v>
      </c>
      <c r="C80" s="7"/>
      <c r="D80" s="7"/>
      <c r="E80" s="7"/>
      <c r="F80" s="7"/>
      <c r="G80" s="7"/>
      <c r="H80" s="7"/>
      <c r="I80" s="7"/>
      <c r="J80" s="7"/>
      <c r="K80" s="7"/>
      <c r="L80" s="7"/>
      <c r="M80" s="7"/>
      <c r="N80" s="7"/>
      <c r="O80" s="7"/>
      <c r="P80" s="7"/>
      <c r="Q80" s="7"/>
      <c r="R80" s="7"/>
      <c r="S80" s="7"/>
      <c r="T80" s="7"/>
      <c r="U80" s="7"/>
      <c r="V80" s="7"/>
      <c r="W80" s="7"/>
      <c r="X80" s="8"/>
    </row>
    <row r="81" spans="2:24" s="2" customFormat="1" ht="12.75">
      <c r="B81" s="14" t="s">
        <v>317</v>
      </c>
      <c r="C81" s="25" t="s">
        <v>276</v>
      </c>
      <c r="D81" s="25"/>
      <c r="E81" s="25"/>
      <c r="F81" s="25"/>
      <c r="G81" s="25"/>
      <c r="H81" s="25"/>
      <c r="I81" s="25"/>
      <c r="J81" s="25"/>
      <c r="K81" s="25"/>
      <c r="L81" s="25"/>
      <c r="M81" s="25"/>
      <c r="N81" s="25"/>
      <c r="O81" s="25"/>
      <c r="P81" s="25"/>
      <c r="Q81" s="25"/>
      <c r="R81" s="25"/>
      <c r="S81" s="25"/>
      <c r="T81" s="25"/>
      <c r="U81" s="25"/>
      <c r="V81" s="25"/>
      <c r="W81" s="25"/>
      <c r="X81" s="26"/>
    </row>
    <row r="82" spans="2:24" s="2" customFormat="1" ht="13.5" thickBot="1">
      <c r="B82" s="14" t="s">
        <v>324</v>
      </c>
      <c r="C82" s="25"/>
      <c r="D82" s="25"/>
      <c r="E82" s="25"/>
      <c r="F82" s="25"/>
      <c r="G82" s="25"/>
      <c r="H82" s="25"/>
      <c r="I82" s="25"/>
      <c r="J82" s="25"/>
      <c r="K82" s="25"/>
      <c r="L82" s="25"/>
      <c r="M82" s="25"/>
      <c r="N82" s="25"/>
      <c r="O82" s="25"/>
      <c r="P82" s="25"/>
      <c r="Q82" s="25"/>
      <c r="R82" s="25"/>
      <c r="S82" s="25"/>
      <c r="T82" s="25"/>
      <c r="U82" s="25"/>
      <c r="V82" s="25"/>
      <c r="W82" s="25"/>
      <c r="X82" s="26"/>
    </row>
    <row r="83" spans="2:24" s="2" customFormat="1" ht="13.5" thickBot="1">
      <c r="B83" s="31" t="s">
        <v>347</v>
      </c>
      <c r="C83" s="9"/>
      <c r="D83" s="9"/>
      <c r="E83" s="9"/>
      <c r="F83" s="9"/>
      <c r="G83" s="9"/>
      <c r="H83" s="9"/>
      <c r="I83" s="9"/>
      <c r="J83" s="9"/>
      <c r="K83" s="9"/>
      <c r="L83" s="9"/>
      <c r="M83" s="9"/>
      <c r="N83" s="9"/>
      <c r="O83" s="9"/>
      <c r="P83" s="9"/>
      <c r="Q83" s="9"/>
      <c r="R83" s="9"/>
      <c r="S83" s="9"/>
      <c r="T83" s="9"/>
      <c r="U83" s="9"/>
      <c r="V83" s="9"/>
      <c r="W83" s="9"/>
      <c r="X83" s="10"/>
    </row>
    <row r="84" s="2" customFormat="1" ht="38.25">
      <c r="B84" s="29" t="s">
        <v>311</v>
      </c>
    </row>
    <row r="85" spans="2:30" s="2" customFormat="1" ht="18.75" thickBot="1">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
      <c r="Z85" s="1"/>
      <c r="AA85" s="1"/>
      <c r="AB85" s="1"/>
      <c r="AC85" s="1"/>
      <c r="AD85" s="1"/>
    </row>
    <row r="86" spans="2:24" s="2" customFormat="1" ht="12.75">
      <c r="B86" s="11"/>
      <c r="C86" s="5"/>
      <c r="D86" s="5"/>
      <c r="E86" s="5"/>
      <c r="F86" s="5"/>
      <c r="G86" s="5"/>
      <c r="H86" s="5"/>
      <c r="I86" s="5"/>
      <c r="J86" s="5"/>
      <c r="K86" s="5"/>
      <c r="L86" s="5"/>
      <c r="M86" s="5"/>
      <c r="N86" s="5"/>
      <c r="O86" s="5"/>
      <c r="P86" s="5"/>
      <c r="Q86" s="5"/>
      <c r="R86" s="5"/>
      <c r="S86" s="5"/>
      <c r="T86" s="5"/>
      <c r="U86" s="5"/>
      <c r="V86" s="5"/>
      <c r="W86" s="5"/>
      <c r="X86" s="6"/>
    </row>
    <row r="87" spans="2:24" s="2" customFormat="1" ht="12.75">
      <c r="B87" s="12"/>
      <c r="C87" s="7"/>
      <c r="D87" s="7"/>
      <c r="E87" s="7"/>
      <c r="F87" s="7"/>
      <c r="G87" s="7"/>
      <c r="H87" s="7"/>
      <c r="I87" s="7"/>
      <c r="J87" s="7"/>
      <c r="K87" s="7"/>
      <c r="L87" s="7"/>
      <c r="M87" s="7"/>
      <c r="N87" s="7"/>
      <c r="O87" s="7"/>
      <c r="P87" s="7"/>
      <c r="Q87" s="7"/>
      <c r="R87" s="7"/>
      <c r="S87" s="7"/>
      <c r="T87" s="7"/>
      <c r="U87" s="7"/>
      <c r="V87" s="7"/>
      <c r="W87" s="7"/>
      <c r="X87" s="8"/>
    </row>
    <row r="88" spans="2:24" s="2" customFormat="1" ht="12.75">
      <c r="B88" s="12"/>
      <c r="C88" s="7"/>
      <c r="D88" s="7"/>
      <c r="E88" s="7"/>
      <c r="F88" s="7"/>
      <c r="G88" s="7"/>
      <c r="H88" s="7"/>
      <c r="I88" s="7"/>
      <c r="J88" s="7"/>
      <c r="K88" s="7"/>
      <c r="L88" s="7"/>
      <c r="M88" s="7"/>
      <c r="N88" s="7"/>
      <c r="O88" s="7"/>
      <c r="P88" s="7"/>
      <c r="Q88" s="7"/>
      <c r="R88" s="7"/>
      <c r="S88" s="7"/>
      <c r="T88" s="7"/>
      <c r="U88" s="7"/>
      <c r="V88" s="7"/>
      <c r="W88" s="7"/>
      <c r="X88" s="8"/>
    </row>
    <row r="89" spans="2:24" s="2" customFormat="1" ht="12.75">
      <c r="B89" s="12"/>
      <c r="C89" s="7"/>
      <c r="D89" s="7"/>
      <c r="E89" s="7"/>
      <c r="F89" s="7"/>
      <c r="G89" s="7"/>
      <c r="H89" s="7"/>
      <c r="I89" s="7"/>
      <c r="J89" s="7"/>
      <c r="K89" s="7"/>
      <c r="L89" s="7"/>
      <c r="M89" s="7"/>
      <c r="N89" s="7"/>
      <c r="O89" s="7"/>
      <c r="P89" s="7"/>
      <c r="Q89" s="7"/>
      <c r="R89" s="7"/>
      <c r="S89" s="7"/>
      <c r="T89" s="7"/>
      <c r="U89" s="7"/>
      <c r="V89" s="7"/>
      <c r="W89" s="7"/>
      <c r="X89" s="8"/>
    </row>
    <row r="90" spans="2:24" s="2" customFormat="1" ht="12.75">
      <c r="B90" s="12"/>
      <c r="C90" s="7"/>
      <c r="D90" s="7"/>
      <c r="E90" s="7"/>
      <c r="F90" s="7"/>
      <c r="G90" s="7"/>
      <c r="H90" s="7"/>
      <c r="I90" s="7"/>
      <c r="J90" s="7"/>
      <c r="K90" s="7"/>
      <c r="L90" s="7"/>
      <c r="M90" s="7"/>
      <c r="N90" s="7"/>
      <c r="O90" s="7"/>
      <c r="P90" s="7"/>
      <c r="Q90" s="7"/>
      <c r="R90" s="7"/>
      <c r="S90" s="7"/>
      <c r="T90" s="7"/>
      <c r="U90" s="7"/>
      <c r="V90" s="7"/>
      <c r="W90" s="7"/>
      <c r="X90" s="8"/>
    </row>
    <row r="91" spans="2:24" s="2" customFormat="1" ht="12.75">
      <c r="B91" s="12"/>
      <c r="C91" s="7"/>
      <c r="D91" s="7"/>
      <c r="E91" s="7"/>
      <c r="F91" s="7"/>
      <c r="G91" s="7"/>
      <c r="H91" s="7"/>
      <c r="I91" s="7"/>
      <c r="J91" s="7"/>
      <c r="K91" s="7"/>
      <c r="L91" s="7"/>
      <c r="M91" s="7"/>
      <c r="N91" s="7"/>
      <c r="O91" s="7"/>
      <c r="P91" s="7"/>
      <c r="Q91" s="7"/>
      <c r="R91" s="7"/>
      <c r="S91" s="7"/>
      <c r="T91" s="7"/>
      <c r="U91" s="7"/>
      <c r="V91" s="7"/>
      <c r="W91" s="7"/>
      <c r="X91" s="8"/>
    </row>
    <row r="92" spans="2:24" s="2" customFormat="1" ht="12.75">
      <c r="B92" s="12"/>
      <c r="C92" s="7"/>
      <c r="D92" s="7"/>
      <c r="E92" s="7"/>
      <c r="F92" s="7"/>
      <c r="G92" s="7"/>
      <c r="H92" s="7"/>
      <c r="I92" s="7"/>
      <c r="J92" s="7"/>
      <c r="K92" s="7"/>
      <c r="L92" s="7"/>
      <c r="M92" s="7"/>
      <c r="N92" s="7"/>
      <c r="O92" s="7"/>
      <c r="P92" s="7"/>
      <c r="Q92" s="7"/>
      <c r="R92" s="7"/>
      <c r="S92" s="7"/>
      <c r="T92" s="7"/>
      <c r="U92" s="7"/>
      <c r="V92" s="7"/>
      <c r="W92" s="7"/>
      <c r="X92" s="8"/>
    </row>
    <row r="93" spans="2:24" s="2" customFormat="1" ht="12.75">
      <c r="B93" s="12"/>
      <c r="C93" s="7"/>
      <c r="D93" s="7"/>
      <c r="E93" s="7"/>
      <c r="F93" s="7"/>
      <c r="G93" s="7"/>
      <c r="H93" s="7"/>
      <c r="I93" s="7"/>
      <c r="J93" s="7"/>
      <c r="K93" s="7"/>
      <c r="L93" s="7"/>
      <c r="M93" s="7"/>
      <c r="N93" s="7"/>
      <c r="O93" s="7"/>
      <c r="P93" s="7"/>
      <c r="Q93" s="7"/>
      <c r="R93" s="7"/>
      <c r="S93" s="7"/>
      <c r="T93" s="7"/>
      <c r="U93" s="7"/>
      <c r="V93" s="7"/>
      <c r="W93" s="7"/>
      <c r="X93" s="8"/>
    </row>
    <row r="94" spans="2:24" s="2" customFormat="1" ht="12.75">
      <c r="B94" s="12"/>
      <c r="C94" s="7"/>
      <c r="D94" s="7"/>
      <c r="E94" s="7"/>
      <c r="F94" s="7"/>
      <c r="G94" s="7"/>
      <c r="H94" s="7"/>
      <c r="I94" s="7"/>
      <c r="J94" s="7"/>
      <c r="K94" s="7"/>
      <c r="L94" s="7"/>
      <c r="M94" s="7"/>
      <c r="N94" s="7"/>
      <c r="O94" s="7"/>
      <c r="P94" s="7"/>
      <c r="Q94" s="7"/>
      <c r="R94" s="7"/>
      <c r="S94" s="7"/>
      <c r="T94" s="7"/>
      <c r="U94" s="7"/>
      <c r="V94" s="7"/>
      <c r="W94" s="7"/>
      <c r="X94" s="8"/>
    </row>
    <row r="95" spans="2:24" s="2" customFormat="1" ht="12.75">
      <c r="B95" s="12"/>
      <c r="C95" s="7"/>
      <c r="D95" s="7"/>
      <c r="E95" s="7"/>
      <c r="F95" s="7"/>
      <c r="G95" s="7"/>
      <c r="H95" s="7"/>
      <c r="I95" s="7"/>
      <c r="J95" s="7"/>
      <c r="K95" s="7"/>
      <c r="L95" s="7"/>
      <c r="M95" s="7"/>
      <c r="N95" s="7"/>
      <c r="O95" s="7"/>
      <c r="P95" s="7"/>
      <c r="Q95" s="7"/>
      <c r="R95" s="7"/>
      <c r="S95" s="7"/>
      <c r="T95" s="7"/>
      <c r="U95" s="7"/>
      <c r="V95" s="7"/>
      <c r="W95" s="7"/>
      <c r="X95" s="8"/>
    </row>
    <row r="96" spans="2:24" s="2" customFormat="1" ht="12.75">
      <c r="B96" s="14" t="s">
        <v>317</v>
      </c>
      <c r="C96" s="25" t="s">
        <v>276</v>
      </c>
      <c r="D96" s="25"/>
      <c r="E96" s="25"/>
      <c r="F96" s="25"/>
      <c r="G96" s="25"/>
      <c r="H96" s="25"/>
      <c r="I96" s="25"/>
      <c r="J96" s="25"/>
      <c r="K96" s="25"/>
      <c r="L96" s="25"/>
      <c r="M96" s="25"/>
      <c r="N96" s="25"/>
      <c r="O96" s="25"/>
      <c r="P96" s="25"/>
      <c r="Q96" s="25"/>
      <c r="R96" s="25"/>
      <c r="S96" s="25"/>
      <c r="T96" s="25"/>
      <c r="U96" s="25"/>
      <c r="V96" s="25"/>
      <c r="W96" s="25"/>
      <c r="X96" s="26"/>
    </row>
    <row r="97" spans="2:24" s="2" customFormat="1" ht="13.5" thickBot="1">
      <c r="B97" s="14" t="s">
        <v>324</v>
      </c>
      <c r="C97" s="25"/>
      <c r="D97" s="25"/>
      <c r="E97" s="25"/>
      <c r="F97" s="25"/>
      <c r="G97" s="25"/>
      <c r="H97" s="25"/>
      <c r="I97" s="25"/>
      <c r="J97" s="25"/>
      <c r="K97" s="25"/>
      <c r="L97" s="25"/>
      <c r="M97" s="25"/>
      <c r="N97" s="25"/>
      <c r="O97" s="25"/>
      <c r="P97" s="25"/>
      <c r="Q97" s="25"/>
      <c r="R97" s="25"/>
      <c r="S97" s="25"/>
      <c r="T97" s="25"/>
      <c r="U97" s="25"/>
      <c r="V97" s="25"/>
      <c r="W97" s="25"/>
      <c r="X97" s="26"/>
    </row>
    <row r="98" spans="2:24" s="2" customFormat="1" ht="13.5" thickBot="1">
      <c r="B98" s="31" t="s">
        <v>347</v>
      </c>
      <c r="C98" s="9"/>
      <c r="D98" s="9"/>
      <c r="E98" s="9"/>
      <c r="F98" s="9"/>
      <c r="G98" s="9"/>
      <c r="H98" s="9"/>
      <c r="I98" s="9"/>
      <c r="J98" s="9"/>
      <c r="K98" s="9"/>
      <c r="L98" s="9"/>
      <c r="M98" s="9"/>
      <c r="N98" s="9"/>
      <c r="O98" s="9"/>
      <c r="P98" s="9"/>
      <c r="Q98" s="9"/>
      <c r="R98" s="9"/>
      <c r="S98" s="9"/>
      <c r="T98" s="9"/>
      <c r="U98" s="9"/>
      <c r="V98" s="9"/>
      <c r="W98" s="9"/>
      <c r="X98" s="10"/>
    </row>
    <row r="99" s="2" customFormat="1" ht="12.75">
      <c r="B99" s="3"/>
    </row>
    <row r="100" spans="2:30" s="2" customFormat="1" ht="19.5" customHeight="1" thickBot="1">
      <c r="B100" s="180" t="s">
        <v>284</v>
      </c>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80"/>
      <c r="Y100" s="1"/>
      <c r="Z100" s="1"/>
      <c r="AA100" s="1"/>
      <c r="AB100" s="1"/>
      <c r="AC100" s="1"/>
      <c r="AD100" s="1"/>
    </row>
    <row r="101" spans="2:24" s="2" customFormat="1" ht="12.75">
      <c r="B101" s="17" t="s">
        <v>283</v>
      </c>
      <c r="C101" s="39"/>
      <c r="D101" s="39"/>
      <c r="E101" s="39"/>
      <c r="F101" s="39"/>
      <c r="G101" s="39"/>
      <c r="H101" s="39"/>
      <c r="I101" s="39"/>
      <c r="J101" s="39"/>
      <c r="K101" s="39"/>
      <c r="L101" s="39"/>
      <c r="M101" s="39"/>
      <c r="N101" s="39"/>
      <c r="O101" s="39"/>
      <c r="P101" s="39"/>
      <c r="Q101" s="39"/>
      <c r="R101" s="39"/>
      <c r="S101" s="39"/>
      <c r="T101" s="39"/>
      <c r="U101" s="39"/>
      <c r="V101" s="39"/>
      <c r="W101" s="39"/>
      <c r="X101" s="6"/>
    </row>
    <row r="102" spans="2:24" s="2" customFormat="1" ht="12.75">
      <c r="B102" s="18" t="s">
        <v>283</v>
      </c>
      <c r="C102" s="39"/>
      <c r="D102" s="39"/>
      <c r="E102" s="39"/>
      <c r="F102" s="39"/>
      <c r="G102" s="39"/>
      <c r="H102" s="39"/>
      <c r="I102" s="39"/>
      <c r="J102" s="39"/>
      <c r="K102" s="39"/>
      <c r="L102" s="39"/>
      <c r="M102" s="39"/>
      <c r="N102" s="39"/>
      <c r="O102" s="39"/>
      <c r="P102" s="39"/>
      <c r="Q102" s="39"/>
      <c r="R102" s="39"/>
      <c r="S102" s="39"/>
      <c r="T102" s="39"/>
      <c r="U102" s="39"/>
      <c r="V102" s="39"/>
      <c r="W102" s="39"/>
      <c r="X102" s="8"/>
    </row>
    <row r="103" spans="2:24" s="2" customFormat="1" ht="12.75">
      <c r="B103" s="18" t="s">
        <v>283</v>
      </c>
      <c r="C103" s="39"/>
      <c r="D103" s="39"/>
      <c r="E103" s="39"/>
      <c r="F103" s="39"/>
      <c r="G103" s="39"/>
      <c r="H103" s="39"/>
      <c r="I103" s="39"/>
      <c r="J103" s="39"/>
      <c r="K103" s="39"/>
      <c r="L103" s="39"/>
      <c r="M103" s="39"/>
      <c r="N103" s="39"/>
      <c r="O103" s="39"/>
      <c r="P103" s="39"/>
      <c r="Q103" s="39"/>
      <c r="R103" s="39"/>
      <c r="S103" s="39"/>
      <c r="T103" s="39"/>
      <c r="U103" s="39"/>
      <c r="V103" s="39"/>
      <c r="W103" s="39"/>
      <c r="X103" s="8"/>
    </row>
    <row r="104" spans="2:24" s="2" customFormat="1" ht="12.75">
      <c r="B104" s="18" t="s">
        <v>283</v>
      </c>
      <c r="C104" s="39"/>
      <c r="D104" s="39"/>
      <c r="E104" s="39"/>
      <c r="F104" s="39"/>
      <c r="G104" s="39"/>
      <c r="H104" s="39"/>
      <c r="I104" s="39"/>
      <c r="J104" s="39"/>
      <c r="K104" s="39"/>
      <c r="L104" s="39"/>
      <c r="M104" s="39"/>
      <c r="N104" s="39"/>
      <c r="O104" s="39"/>
      <c r="P104" s="39"/>
      <c r="Q104" s="39"/>
      <c r="R104" s="39"/>
      <c r="S104" s="39"/>
      <c r="T104" s="39"/>
      <c r="U104" s="39"/>
      <c r="V104" s="39"/>
      <c r="W104" s="39"/>
      <c r="X104" s="8"/>
    </row>
    <row r="105" spans="2:24" s="2" customFormat="1" ht="12.75" customHeight="1">
      <c r="B105" s="18" t="s">
        <v>283</v>
      </c>
      <c r="C105" s="39"/>
      <c r="D105" s="39"/>
      <c r="E105" s="39"/>
      <c r="F105" s="39"/>
      <c r="G105" s="39"/>
      <c r="H105" s="39"/>
      <c r="I105" s="39"/>
      <c r="J105" s="39"/>
      <c r="K105" s="39"/>
      <c r="L105" s="39"/>
      <c r="M105" s="39"/>
      <c r="N105" s="39"/>
      <c r="O105" s="39"/>
      <c r="P105" s="39"/>
      <c r="Q105" s="39"/>
      <c r="R105" s="39"/>
      <c r="S105" s="39"/>
      <c r="T105" s="39"/>
      <c r="U105" s="39"/>
      <c r="V105" s="39"/>
      <c r="W105" s="39"/>
      <c r="X105" s="8"/>
    </row>
    <row r="106" spans="2:24" s="2" customFormat="1" ht="12.75">
      <c r="B106" s="18" t="s">
        <v>283</v>
      </c>
      <c r="C106" s="39"/>
      <c r="D106" s="39"/>
      <c r="E106" s="39"/>
      <c r="F106" s="39"/>
      <c r="G106" s="39"/>
      <c r="H106" s="39"/>
      <c r="I106" s="39"/>
      <c r="J106" s="39"/>
      <c r="K106" s="39"/>
      <c r="L106" s="39"/>
      <c r="M106" s="39"/>
      <c r="N106" s="39"/>
      <c r="O106" s="39"/>
      <c r="P106" s="39"/>
      <c r="Q106" s="39"/>
      <c r="R106" s="39"/>
      <c r="S106" s="39"/>
      <c r="T106" s="39"/>
      <c r="U106" s="39"/>
      <c r="V106" s="39"/>
      <c r="W106" s="39"/>
      <c r="X106" s="8"/>
    </row>
    <row r="107" spans="2:24" s="2" customFormat="1" ht="12.75">
      <c r="B107" s="18" t="s">
        <v>283</v>
      </c>
      <c r="C107" s="39"/>
      <c r="D107" s="39"/>
      <c r="E107" s="39"/>
      <c r="F107" s="39"/>
      <c r="G107" s="39"/>
      <c r="H107" s="39"/>
      <c r="I107" s="39"/>
      <c r="J107" s="39"/>
      <c r="K107" s="39"/>
      <c r="L107" s="39"/>
      <c r="M107" s="39"/>
      <c r="N107" s="39"/>
      <c r="O107" s="39"/>
      <c r="P107" s="39"/>
      <c r="Q107" s="39"/>
      <c r="R107" s="39"/>
      <c r="S107" s="39"/>
      <c r="T107" s="39"/>
      <c r="U107" s="39"/>
      <c r="V107" s="39"/>
      <c r="W107" s="39"/>
      <c r="X107" s="8"/>
    </row>
    <row r="108" spans="2:24" s="2" customFormat="1" ht="12.75">
      <c r="B108" s="14" t="s">
        <v>317</v>
      </c>
      <c r="C108" s="25" t="s">
        <v>276</v>
      </c>
      <c r="D108" s="25"/>
      <c r="E108" s="25"/>
      <c r="F108" s="25"/>
      <c r="G108" s="25"/>
      <c r="H108" s="25"/>
      <c r="I108" s="25"/>
      <c r="J108" s="25"/>
      <c r="K108" s="25"/>
      <c r="L108" s="25"/>
      <c r="M108" s="25"/>
      <c r="N108" s="25"/>
      <c r="O108" s="25"/>
      <c r="P108" s="25"/>
      <c r="Q108" s="25"/>
      <c r="R108" s="25"/>
      <c r="S108" s="25"/>
      <c r="T108" s="25"/>
      <c r="U108" s="25"/>
      <c r="V108" s="25"/>
      <c r="W108" s="25"/>
      <c r="X108" s="26"/>
    </row>
    <row r="109" spans="2:24" s="2" customFormat="1" ht="12.75">
      <c r="B109" s="14" t="s">
        <v>348</v>
      </c>
      <c r="C109" s="25"/>
      <c r="D109" s="25"/>
      <c r="E109" s="25"/>
      <c r="F109" s="25"/>
      <c r="G109" s="25"/>
      <c r="H109" s="25"/>
      <c r="I109" s="25"/>
      <c r="J109" s="25"/>
      <c r="K109" s="25"/>
      <c r="L109" s="25"/>
      <c r="M109" s="25"/>
      <c r="N109" s="25"/>
      <c r="O109" s="25"/>
      <c r="P109" s="25"/>
      <c r="Q109" s="25"/>
      <c r="R109" s="25"/>
      <c r="S109" s="25"/>
      <c r="T109" s="25"/>
      <c r="U109" s="25"/>
      <c r="V109" s="25"/>
      <c r="W109" s="25"/>
      <c r="X109" s="26"/>
    </row>
    <row r="110" spans="2:24" s="2" customFormat="1" ht="13.5" thickBot="1">
      <c r="B110" s="15" t="s">
        <v>316</v>
      </c>
      <c r="C110" s="27"/>
      <c r="D110" s="27"/>
      <c r="E110" s="27"/>
      <c r="F110" s="27"/>
      <c r="G110" s="27"/>
      <c r="H110" s="27"/>
      <c r="I110" s="27"/>
      <c r="J110" s="27"/>
      <c r="K110" s="27"/>
      <c r="L110" s="27"/>
      <c r="M110" s="27"/>
      <c r="N110" s="27"/>
      <c r="O110" s="27"/>
      <c r="P110" s="27"/>
      <c r="Q110" s="27"/>
      <c r="R110" s="27"/>
      <c r="S110" s="27"/>
      <c r="T110" s="27"/>
      <c r="U110" s="27"/>
      <c r="V110" s="27"/>
      <c r="W110" s="27"/>
      <c r="X110" s="28"/>
    </row>
    <row r="111" spans="2:24" s="2" customFormat="1" ht="13.5" thickBot="1">
      <c r="B111" s="31" t="s">
        <v>347</v>
      </c>
      <c r="C111" s="9"/>
      <c r="D111" s="9"/>
      <c r="E111" s="9"/>
      <c r="F111" s="9"/>
      <c r="G111" s="9"/>
      <c r="H111" s="9"/>
      <c r="I111" s="9"/>
      <c r="J111" s="9"/>
      <c r="K111" s="9"/>
      <c r="L111" s="9"/>
      <c r="M111" s="9"/>
      <c r="N111" s="9"/>
      <c r="O111" s="9"/>
      <c r="P111" s="9"/>
      <c r="Q111" s="9"/>
      <c r="R111" s="9"/>
      <c r="S111" s="9"/>
      <c r="T111" s="9"/>
      <c r="U111" s="9"/>
      <c r="V111" s="9"/>
      <c r="W111" s="9"/>
      <c r="X111" s="10"/>
    </row>
    <row r="112" s="2" customFormat="1" ht="12.75">
      <c r="B112" s="3"/>
    </row>
    <row r="113" spans="2:31" s="2" customFormat="1" ht="19.5" customHeight="1" thickBot="1">
      <c r="B113" s="180" t="s">
        <v>284</v>
      </c>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80"/>
      <c r="Z113" s="1"/>
      <c r="AA113" s="1"/>
      <c r="AB113" s="1"/>
      <c r="AC113" s="1"/>
      <c r="AD113" s="1"/>
      <c r="AE113" s="1"/>
    </row>
    <row r="114" spans="2:25" s="2" customFormat="1" ht="51">
      <c r="B114" s="17" t="s">
        <v>212</v>
      </c>
      <c r="C114" s="55" t="s">
        <v>238</v>
      </c>
      <c r="D114" s="45"/>
      <c r="E114" s="39"/>
      <c r="F114" s="39"/>
      <c r="G114" s="39"/>
      <c r="H114" s="39"/>
      <c r="I114" s="39"/>
      <c r="J114" s="39"/>
      <c r="K114" s="39"/>
      <c r="L114" s="39"/>
      <c r="M114" s="39"/>
      <c r="N114" s="39"/>
      <c r="O114" s="39"/>
      <c r="P114" s="39"/>
      <c r="Q114" s="39"/>
      <c r="R114" s="39"/>
      <c r="S114" s="39"/>
      <c r="T114" s="39"/>
      <c r="U114" s="39"/>
      <c r="V114" s="39"/>
      <c r="W114" s="39"/>
      <c r="X114" s="39"/>
      <c r="Y114" s="6"/>
    </row>
    <row r="115" spans="2:25" s="2" customFormat="1" ht="63.75">
      <c r="B115" s="18" t="s">
        <v>213</v>
      </c>
      <c r="C115" s="55" t="s">
        <v>239</v>
      </c>
      <c r="D115" s="45"/>
      <c r="E115" s="39"/>
      <c r="F115" s="39"/>
      <c r="G115" s="39"/>
      <c r="H115" s="39"/>
      <c r="I115" s="39"/>
      <c r="J115" s="39"/>
      <c r="K115" s="39"/>
      <c r="L115" s="39"/>
      <c r="M115" s="39"/>
      <c r="N115" s="39"/>
      <c r="O115" s="39"/>
      <c r="P115" s="39"/>
      <c r="Q115" s="39"/>
      <c r="R115" s="39"/>
      <c r="S115" s="39"/>
      <c r="T115" s="39"/>
      <c r="U115" s="39"/>
      <c r="V115" s="39"/>
      <c r="W115" s="39"/>
      <c r="X115" s="39"/>
      <c r="Y115" s="8"/>
    </row>
    <row r="116" spans="2:25" s="2" customFormat="1" ht="12.75">
      <c r="B116" s="18" t="s">
        <v>283</v>
      </c>
      <c r="C116" s="48"/>
      <c r="D116" s="45"/>
      <c r="E116" s="39"/>
      <c r="F116" s="39"/>
      <c r="G116" s="39"/>
      <c r="H116" s="39"/>
      <c r="I116" s="39"/>
      <c r="J116" s="39"/>
      <c r="K116" s="39"/>
      <c r="L116" s="39"/>
      <c r="M116" s="39"/>
      <c r="N116" s="39"/>
      <c r="O116" s="39"/>
      <c r="P116" s="39"/>
      <c r="Q116" s="39"/>
      <c r="R116" s="39"/>
      <c r="S116" s="39"/>
      <c r="T116" s="39"/>
      <c r="U116" s="39"/>
      <c r="V116" s="39"/>
      <c r="W116" s="39"/>
      <c r="X116" s="39"/>
      <c r="Y116" s="8"/>
    </row>
    <row r="117" spans="2:25" s="2" customFormat="1" ht="12.75">
      <c r="B117" s="18" t="s">
        <v>283</v>
      </c>
      <c r="C117" s="48"/>
      <c r="D117" s="45"/>
      <c r="E117" s="39"/>
      <c r="F117" s="39"/>
      <c r="G117" s="39"/>
      <c r="H117" s="39"/>
      <c r="I117" s="39"/>
      <c r="J117" s="39"/>
      <c r="K117" s="39"/>
      <c r="L117" s="39"/>
      <c r="M117" s="39"/>
      <c r="N117" s="39"/>
      <c r="O117" s="39"/>
      <c r="P117" s="39"/>
      <c r="Q117" s="39"/>
      <c r="R117" s="39"/>
      <c r="S117" s="39"/>
      <c r="T117" s="39"/>
      <c r="U117" s="39"/>
      <c r="V117" s="39"/>
      <c r="W117" s="39"/>
      <c r="X117" s="39"/>
      <c r="Y117" s="8"/>
    </row>
    <row r="118" spans="2:25" s="2" customFormat="1" ht="12.75">
      <c r="B118" s="14" t="s">
        <v>317</v>
      </c>
      <c r="C118" s="49"/>
      <c r="D118" s="25" t="s">
        <v>276</v>
      </c>
      <c r="E118" s="25"/>
      <c r="F118" s="25"/>
      <c r="G118" s="25"/>
      <c r="H118" s="25"/>
      <c r="I118" s="25"/>
      <c r="J118" s="25"/>
      <c r="K118" s="25"/>
      <c r="L118" s="25"/>
      <c r="M118" s="25"/>
      <c r="N118" s="25"/>
      <c r="O118" s="25"/>
      <c r="P118" s="25"/>
      <c r="Q118" s="25"/>
      <c r="R118" s="25"/>
      <c r="S118" s="25"/>
      <c r="T118" s="25"/>
      <c r="U118" s="25"/>
      <c r="V118" s="25"/>
      <c r="W118" s="25"/>
      <c r="X118" s="25"/>
      <c r="Y118" s="26"/>
    </row>
    <row r="119" spans="2:25" s="2" customFormat="1" ht="12.75">
      <c r="B119" s="14" t="s">
        <v>348</v>
      </c>
      <c r="C119" s="49"/>
      <c r="D119" s="25"/>
      <c r="E119" s="25"/>
      <c r="F119" s="25"/>
      <c r="G119" s="25"/>
      <c r="H119" s="25"/>
      <c r="I119" s="25"/>
      <c r="J119" s="25"/>
      <c r="K119" s="25"/>
      <c r="L119" s="25"/>
      <c r="M119" s="25"/>
      <c r="N119" s="25"/>
      <c r="O119" s="25"/>
      <c r="P119" s="25"/>
      <c r="Q119" s="25"/>
      <c r="R119" s="25"/>
      <c r="S119" s="25"/>
      <c r="T119" s="25"/>
      <c r="U119" s="25"/>
      <c r="V119" s="25"/>
      <c r="W119" s="25"/>
      <c r="X119" s="25"/>
      <c r="Y119" s="26"/>
    </row>
    <row r="120" spans="2:25" s="2" customFormat="1" ht="13.5" thickBot="1">
      <c r="B120" s="15" t="s">
        <v>316</v>
      </c>
      <c r="C120" s="49"/>
      <c r="D120" s="27"/>
      <c r="E120" s="27"/>
      <c r="F120" s="27"/>
      <c r="G120" s="27"/>
      <c r="H120" s="27"/>
      <c r="I120" s="27"/>
      <c r="J120" s="27"/>
      <c r="K120" s="27"/>
      <c r="L120" s="27"/>
      <c r="M120" s="27"/>
      <c r="N120" s="27"/>
      <c r="O120" s="27"/>
      <c r="P120" s="27"/>
      <c r="Q120" s="27"/>
      <c r="R120" s="27"/>
      <c r="S120" s="27"/>
      <c r="T120" s="27"/>
      <c r="U120" s="27"/>
      <c r="V120" s="27"/>
      <c r="W120" s="27"/>
      <c r="X120" s="27"/>
      <c r="Y120" s="28"/>
    </row>
    <row r="121" spans="2:25" s="2" customFormat="1" ht="26.25" thickBot="1">
      <c r="B121" s="31" t="s">
        <v>347</v>
      </c>
      <c r="C121" s="51" t="s">
        <v>215</v>
      </c>
      <c r="D121" s="9"/>
      <c r="E121" s="9"/>
      <c r="F121" s="9"/>
      <c r="G121" s="9"/>
      <c r="H121" s="9"/>
      <c r="I121" s="9"/>
      <c r="J121" s="9"/>
      <c r="K121" s="9"/>
      <c r="L121" s="9"/>
      <c r="M121" s="9"/>
      <c r="N121" s="9"/>
      <c r="O121" s="9"/>
      <c r="P121" s="9"/>
      <c r="Q121" s="9"/>
      <c r="R121" s="9"/>
      <c r="S121" s="9"/>
      <c r="T121" s="9"/>
      <c r="U121" s="9"/>
      <c r="V121" s="9"/>
      <c r="W121" s="9"/>
      <c r="X121" s="9"/>
      <c r="Y121" s="10"/>
    </row>
    <row r="122" spans="2:31" s="2" customFormat="1" ht="19.5" customHeight="1" thickBot="1">
      <c r="B122" s="180" t="s">
        <v>285</v>
      </c>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80"/>
      <c r="Z122" s="1"/>
      <c r="AA122" s="1"/>
      <c r="AB122" s="1"/>
      <c r="AC122" s="1"/>
      <c r="AD122" s="1"/>
      <c r="AE122" s="1"/>
    </row>
    <row r="123" spans="2:25" s="2" customFormat="1" ht="38.25">
      <c r="B123" s="20" t="s">
        <v>306</v>
      </c>
      <c r="C123" s="55" t="s">
        <v>237</v>
      </c>
      <c r="D123" s="47"/>
      <c r="E123" s="40"/>
      <c r="F123" s="40"/>
      <c r="G123" s="40"/>
      <c r="H123" s="40"/>
      <c r="I123" s="40"/>
      <c r="J123" s="40"/>
      <c r="K123" s="40"/>
      <c r="L123" s="40"/>
      <c r="M123" s="40"/>
      <c r="N123" s="40"/>
      <c r="O123" s="40"/>
      <c r="P123" s="40"/>
      <c r="Q123" s="40"/>
      <c r="R123" s="40"/>
      <c r="S123" s="40"/>
      <c r="T123" s="40"/>
      <c r="U123" s="40"/>
      <c r="V123" s="40"/>
      <c r="W123" s="40"/>
      <c r="X123" s="40"/>
      <c r="Y123" s="23"/>
    </row>
    <row r="124" spans="2:25" s="2" customFormat="1" ht="12.75">
      <c r="B124" s="19" t="s">
        <v>305</v>
      </c>
      <c r="C124" s="50"/>
      <c r="D124" s="47"/>
      <c r="E124" s="40"/>
      <c r="F124" s="40"/>
      <c r="G124" s="40"/>
      <c r="H124" s="40"/>
      <c r="I124" s="40"/>
      <c r="J124" s="40"/>
      <c r="K124" s="40"/>
      <c r="L124" s="40"/>
      <c r="M124" s="40"/>
      <c r="N124" s="40"/>
      <c r="O124" s="40"/>
      <c r="P124" s="40"/>
      <c r="Q124" s="40"/>
      <c r="R124" s="40"/>
      <c r="S124" s="40"/>
      <c r="T124" s="40"/>
      <c r="U124" s="40"/>
      <c r="V124" s="40"/>
      <c r="W124" s="40"/>
      <c r="X124" s="40"/>
      <c r="Y124" s="21"/>
    </row>
    <row r="125" spans="2:25" s="2" customFormat="1" ht="12.75">
      <c r="B125" s="19" t="s">
        <v>387</v>
      </c>
      <c r="C125" s="50"/>
      <c r="D125" s="47"/>
      <c r="E125" s="40"/>
      <c r="F125" s="40"/>
      <c r="G125" s="40"/>
      <c r="H125" s="40"/>
      <c r="I125" s="40"/>
      <c r="J125" s="40"/>
      <c r="K125" s="40"/>
      <c r="L125" s="40"/>
      <c r="M125" s="40"/>
      <c r="N125" s="40"/>
      <c r="O125" s="40"/>
      <c r="P125" s="40"/>
      <c r="Q125" s="40"/>
      <c r="R125" s="40"/>
      <c r="S125" s="40"/>
      <c r="T125" s="40"/>
      <c r="U125" s="40"/>
      <c r="V125" s="40"/>
      <c r="W125" s="40"/>
      <c r="X125" s="40"/>
      <c r="Y125" s="21"/>
    </row>
    <row r="126" spans="2:25" s="2" customFormat="1" ht="12.75">
      <c r="B126" s="14" t="s">
        <v>317</v>
      </c>
      <c r="C126" s="49"/>
      <c r="D126" s="25" t="s">
        <v>276</v>
      </c>
      <c r="E126" s="25"/>
      <c r="F126" s="25"/>
      <c r="G126" s="25"/>
      <c r="H126" s="25"/>
      <c r="I126" s="25"/>
      <c r="J126" s="25"/>
      <c r="K126" s="25"/>
      <c r="L126" s="25"/>
      <c r="M126" s="25"/>
      <c r="N126" s="25"/>
      <c r="O126" s="25"/>
      <c r="P126" s="25"/>
      <c r="Q126" s="25"/>
      <c r="R126" s="25"/>
      <c r="S126" s="25"/>
      <c r="T126" s="25"/>
      <c r="U126" s="25"/>
      <c r="V126" s="25"/>
      <c r="W126" s="25"/>
      <c r="X126" s="25"/>
      <c r="Y126" s="26"/>
    </row>
    <row r="127" spans="2:25" s="2" customFormat="1" ht="12.75">
      <c r="B127" s="14" t="s">
        <v>352</v>
      </c>
      <c r="C127" s="49"/>
      <c r="D127" s="25"/>
      <c r="E127" s="25"/>
      <c r="F127" s="25"/>
      <c r="G127" s="25"/>
      <c r="H127" s="25"/>
      <c r="I127" s="25"/>
      <c r="J127" s="25"/>
      <c r="K127" s="25"/>
      <c r="L127" s="25"/>
      <c r="M127" s="25"/>
      <c r="N127" s="25"/>
      <c r="O127" s="25"/>
      <c r="P127" s="25"/>
      <c r="Q127" s="25"/>
      <c r="R127" s="25"/>
      <c r="S127" s="25"/>
      <c r="T127" s="25"/>
      <c r="U127" s="25"/>
      <c r="V127" s="25"/>
      <c r="W127" s="25"/>
      <c r="X127" s="25"/>
      <c r="Y127" s="26"/>
    </row>
    <row r="128" spans="2:25" s="2" customFormat="1" ht="13.5" thickBot="1">
      <c r="B128" s="15" t="s">
        <v>316</v>
      </c>
      <c r="C128" s="49"/>
      <c r="D128" s="27"/>
      <c r="E128" s="27"/>
      <c r="F128" s="27"/>
      <c r="G128" s="27"/>
      <c r="H128" s="27"/>
      <c r="I128" s="27"/>
      <c r="J128" s="27"/>
      <c r="K128" s="27"/>
      <c r="L128" s="27"/>
      <c r="M128" s="27"/>
      <c r="N128" s="27"/>
      <c r="O128" s="27"/>
      <c r="P128" s="27"/>
      <c r="Q128" s="27"/>
      <c r="R128" s="27"/>
      <c r="S128" s="27"/>
      <c r="T128" s="27"/>
      <c r="U128" s="27"/>
      <c r="V128" s="27"/>
      <c r="W128" s="27"/>
      <c r="X128" s="27"/>
      <c r="Y128" s="28"/>
    </row>
    <row r="129" spans="2:25" s="2" customFormat="1" ht="26.25" thickBot="1">
      <c r="B129" s="31" t="s">
        <v>347</v>
      </c>
      <c r="C129" s="51" t="s">
        <v>215</v>
      </c>
      <c r="D129" s="9"/>
      <c r="E129" s="9"/>
      <c r="F129" s="9"/>
      <c r="G129" s="9"/>
      <c r="H129" s="9"/>
      <c r="I129" s="9"/>
      <c r="J129" s="9"/>
      <c r="K129" s="9"/>
      <c r="L129" s="9"/>
      <c r="M129" s="9"/>
      <c r="N129" s="9"/>
      <c r="O129" s="9"/>
      <c r="P129" s="9"/>
      <c r="Q129" s="9"/>
      <c r="R129" s="9"/>
      <c r="S129" s="9"/>
      <c r="T129" s="9"/>
      <c r="U129" s="9"/>
      <c r="V129" s="9"/>
      <c r="W129" s="9"/>
      <c r="X129" s="9"/>
      <c r="Y129" s="10"/>
    </row>
    <row r="130" spans="2:3" s="2" customFormat="1" ht="12.75">
      <c r="B130" s="3"/>
      <c r="C130" s="3"/>
    </row>
    <row r="131" spans="2:3" s="2" customFormat="1" ht="12.75">
      <c r="B131" s="3"/>
      <c r="C131" s="3"/>
    </row>
    <row r="136" ht="25.5">
      <c r="B136" s="54" t="s">
        <v>217</v>
      </c>
    </row>
    <row r="137" ht="25.5">
      <c r="B137" s="54" t="s">
        <v>218</v>
      </c>
    </row>
    <row r="138" ht="25.5">
      <c r="B138" s="54" t="s">
        <v>219</v>
      </c>
    </row>
    <row r="139" ht="12.75">
      <c r="B139" s="54" t="s">
        <v>220</v>
      </c>
    </row>
    <row r="140" ht="12.75">
      <c r="B140" s="54" t="s">
        <v>221</v>
      </c>
    </row>
    <row r="141" ht="12.75">
      <c r="B141" s="54" t="s">
        <v>222</v>
      </c>
    </row>
  </sheetData>
  <sheetProtection/>
  <mergeCells count="18">
    <mergeCell ref="B113:Y113"/>
    <mergeCell ref="B122:Y122"/>
    <mergeCell ref="B15:X15"/>
    <mergeCell ref="B100:X100"/>
    <mergeCell ref="B59:X59"/>
    <mergeCell ref="B36:X36"/>
    <mergeCell ref="B85:X85"/>
    <mergeCell ref="B43:X43"/>
    <mergeCell ref="B77:X77"/>
    <mergeCell ref="B23:X23"/>
    <mergeCell ref="B67:X67"/>
    <mergeCell ref="B30:X30"/>
    <mergeCell ref="B50:X50"/>
    <mergeCell ref="A4:X4"/>
    <mergeCell ref="A3:X3"/>
    <mergeCell ref="B7:X7"/>
    <mergeCell ref="B58:X58"/>
    <mergeCell ref="B5:X5"/>
  </mergeCells>
  <hyperlinks>
    <hyperlink ref="C123" r:id="rId1" display="16.00 Electronic mail"/>
    <hyperlink ref="C114" r:id="rId2" display="02.01 web page design"/>
    <hyperlink ref="C115" r:id="rId3" display="02.01 Maintain interactive content"/>
    <hyperlink ref="B136" r:id="rId4" display="http://it.ballaratsc.vic.edu.au/VetITcert3/Unit 04 Operate computing packages %28ICAU2006A%29/Part1-SkillsAndKnowledge.htm"/>
    <hyperlink ref="B137" r:id="rId5" display="http://it.ballaratsc.vic.edu.au/VetITcert3/Unit 04 Operate computing packages %28ICAU2006A%29/Part2-SkillsAndKnowledge.htm"/>
    <hyperlink ref="B138" r:id="rId6" display="http://it.ballaratsc.vic.edu.au/VetITcert3/Unit 04 Operate computing packages %28ICAU2006A%29/Part3-SkillsAndKnowledge.htm"/>
    <hyperlink ref="B139" r:id="rId7" display="http://it.ballaratsc.vic.edu.au/VetITcert3/Unit 04 Operate computing packages %28ICAU2006A%29/Part4-SkillsAndKnowledge.htm"/>
    <hyperlink ref="B140" r:id="rId8" display="http://it.ballaratsc.vic.edu.au/VetITcert3/Unit 04 Operate computing packages %28ICAU2006A%29/Part5-SkillsAndKnowledge.htm"/>
  </hyperlinks>
  <printOptions/>
  <pageMargins left="0.75" right="0.75" top="1" bottom="1" header="0.5" footer="0.5"/>
  <pageSetup orientation="portrait" paperSize="9"/>
  <drawing r:id="rId11"/>
  <legacyDrawing r:id="rId10"/>
</worksheet>
</file>

<file path=xl/worksheets/sheet19.xml><?xml version="1.0" encoding="utf-8"?>
<worksheet xmlns="http://schemas.openxmlformats.org/spreadsheetml/2006/main" xmlns:r="http://schemas.openxmlformats.org/officeDocument/2006/relationships">
  <dimension ref="A1:AI137"/>
  <sheetViews>
    <sheetView zoomScale="125" zoomScaleNormal="125" zoomScalePageLayoutView="0" workbookViewId="0" topLeftCell="A107">
      <selection activeCell="C142" sqref="C142"/>
    </sheetView>
  </sheetViews>
  <sheetFormatPr defaultColWidth="9.140625" defaultRowHeight="12.75"/>
  <cols>
    <col min="1" max="1" width="14.421875" style="2" customWidth="1"/>
    <col min="2" max="2" width="64.421875" style="3" customWidth="1"/>
    <col min="3" max="3" width="47.421875" style="3" customWidth="1"/>
    <col min="4" max="23" width="6.7109375" style="2" customWidth="1"/>
    <col min="24" max="40" width="3.7109375" style="2" customWidth="1"/>
    <col min="41" max="16384" width="9.140625" style="2" customWidth="1"/>
  </cols>
  <sheetData>
    <row r="1" spans="1:23" ht="15.75" customHeight="1">
      <c r="A1" s="170" t="s">
        <v>210</v>
      </c>
      <c r="B1" s="170"/>
      <c r="C1" s="41"/>
      <c r="D1" s="170" t="s">
        <v>286</v>
      </c>
      <c r="E1" s="170"/>
      <c r="F1" s="170"/>
      <c r="G1" s="170"/>
      <c r="H1" s="170"/>
      <c r="I1" s="170"/>
      <c r="J1" s="170"/>
      <c r="K1" s="170"/>
      <c r="L1" s="170"/>
      <c r="M1" s="170"/>
      <c r="N1" s="170"/>
      <c r="O1" s="170" t="s">
        <v>282</v>
      </c>
      <c r="P1" s="170"/>
      <c r="Q1" s="170"/>
      <c r="R1" s="170"/>
      <c r="S1" s="170"/>
      <c r="T1" s="170"/>
      <c r="U1" s="170"/>
      <c r="V1" s="170"/>
      <c r="W1" s="170"/>
    </row>
    <row r="2" spans="1:29" ht="24.75" customHeight="1">
      <c r="A2" s="171" t="s">
        <v>327</v>
      </c>
      <c r="B2" s="171"/>
      <c r="C2" s="171"/>
      <c r="D2" s="171"/>
      <c r="E2" s="171"/>
      <c r="F2" s="171"/>
      <c r="G2" s="171"/>
      <c r="H2" s="171"/>
      <c r="I2" s="171"/>
      <c r="J2" s="171"/>
      <c r="K2" s="171"/>
      <c r="L2" s="171"/>
      <c r="M2" s="171"/>
      <c r="N2" s="171"/>
      <c r="O2" s="171"/>
      <c r="P2" s="171"/>
      <c r="Q2" s="171"/>
      <c r="R2" s="171"/>
      <c r="S2" s="171"/>
      <c r="T2" s="171"/>
      <c r="U2" s="171"/>
      <c r="V2" s="171"/>
      <c r="W2" s="171"/>
      <c r="X2" s="1"/>
      <c r="Y2" s="1"/>
      <c r="Z2" s="1"/>
      <c r="AA2" s="1"/>
      <c r="AB2" s="1"/>
      <c r="AC2" s="1"/>
    </row>
    <row r="3" spans="1:29" ht="122.25">
      <c r="A3" s="43" t="s">
        <v>349</v>
      </c>
      <c r="B3" s="43" t="s">
        <v>346</v>
      </c>
      <c r="C3" s="52" t="s">
        <v>216</v>
      </c>
      <c r="D3" s="57" t="str">
        <f>info!C3</f>
        <v>Surname01 Kaien</v>
      </c>
      <c r="E3" s="58" t="str">
        <f>info!C4</f>
        <v>Surname02 Breahna</v>
      </c>
      <c r="F3" s="58" t="str">
        <f>info!C5</f>
        <v>Surname03 James</v>
      </c>
      <c r="G3" s="57" t="str">
        <f>info!C6</f>
        <v>Surname04 Taryn</v>
      </c>
      <c r="H3" s="57" t="str">
        <f>info!C7</f>
        <v>Surname05 Jamie</v>
      </c>
      <c r="I3" s="58" t="str">
        <f>info!C8</f>
        <v>Surname06 Stephanie</v>
      </c>
      <c r="J3" s="57" t="str">
        <f>info!C9</f>
        <v>Surname07 Timothy</v>
      </c>
      <c r="K3" s="58" t="str">
        <f>info!C10</f>
        <v>Surname08 Kayleigh</v>
      </c>
      <c r="L3" s="57" t="str">
        <f>info!C11</f>
        <v>Surname09 Luke</v>
      </c>
      <c r="M3" s="58" t="str">
        <f>info!C12</f>
        <v>Surname10 Ryan</v>
      </c>
      <c r="N3" s="57" t="str">
        <f>info!C13</f>
        <v>Surname11 Sean</v>
      </c>
      <c r="O3" s="58" t="str">
        <f>info!C14</f>
        <v>Surname12 Nadine</v>
      </c>
      <c r="P3" s="57" t="str">
        <f>info!C15</f>
        <v>Surname13 Catherine</v>
      </c>
      <c r="Q3" s="58" t="str">
        <f>info!C16</f>
        <v>Surname14 Daniel</v>
      </c>
      <c r="R3" s="57" t="str">
        <f>info!C17</f>
        <v>Surname15 Meghan</v>
      </c>
      <c r="S3" s="58" t="str">
        <f>info!C18</f>
        <v>Surname16 Jonathon</v>
      </c>
      <c r="T3" s="57" t="str">
        <f>info!C19</f>
        <v>Surname17 Kayla</v>
      </c>
      <c r="U3" s="58" t="str">
        <f>info!C20</f>
        <v>Surname18 Nicholas</v>
      </c>
      <c r="V3" s="57" t="str">
        <f>info!C21</f>
        <v>Surname19 Dylan</v>
      </c>
      <c r="W3" s="58" t="str">
        <f>info!C22</f>
        <v>Surname20 Joshua</v>
      </c>
      <c r="X3" s="1"/>
      <c r="Y3" s="1"/>
      <c r="Z3" s="1"/>
      <c r="AA3" s="1"/>
      <c r="AB3" s="1"/>
      <c r="AC3" s="1"/>
    </row>
    <row r="4" spans="1:35" ht="37.5" customHeight="1" thickBot="1">
      <c r="A4" s="2" t="s">
        <v>323</v>
      </c>
      <c r="B4" s="42" t="s">
        <v>345</v>
      </c>
      <c r="C4" s="53" t="s">
        <v>214</v>
      </c>
      <c r="D4" s="56"/>
      <c r="E4" s="39"/>
      <c r="F4" s="39"/>
      <c r="G4" s="56"/>
      <c r="H4" s="56"/>
      <c r="I4" s="39"/>
      <c r="J4" s="56"/>
      <c r="K4" s="39"/>
      <c r="L4" s="56"/>
      <c r="M4" s="39"/>
      <c r="N4" s="56"/>
      <c r="O4" s="39"/>
      <c r="P4" s="56"/>
      <c r="Q4" s="39"/>
      <c r="R4" s="56"/>
      <c r="S4" s="39"/>
      <c r="T4" s="56"/>
      <c r="U4" s="39"/>
      <c r="V4" s="56"/>
      <c r="W4" s="39"/>
      <c r="X4" s="4"/>
      <c r="Y4" s="4"/>
      <c r="Z4" s="4"/>
      <c r="AA4" s="4"/>
      <c r="AB4" s="4"/>
      <c r="AC4" s="4"/>
      <c r="AD4" s="4"/>
      <c r="AE4" s="4"/>
      <c r="AF4" s="4"/>
      <c r="AG4" s="4"/>
      <c r="AH4" s="4"/>
      <c r="AI4" s="4"/>
    </row>
    <row r="5" spans="1:35" ht="30" customHeight="1">
      <c r="A5" s="2" t="s">
        <v>283</v>
      </c>
      <c r="B5" s="13"/>
      <c r="C5" s="44"/>
      <c r="D5" s="44"/>
      <c r="E5" s="44"/>
      <c r="F5" s="44"/>
      <c r="G5" s="44"/>
      <c r="H5" s="44"/>
      <c r="I5" s="44"/>
      <c r="J5" s="44"/>
      <c r="K5" s="44"/>
      <c r="L5" s="44"/>
      <c r="M5" s="44"/>
      <c r="N5" s="44"/>
      <c r="O5" s="44"/>
      <c r="P5" s="44"/>
      <c r="Q5" s="44"/>
      <c r="R5" s="44"/>
      <c r="S5" s="44"/>
      <c r="T5" s="44"/>
      <c r="U5" s="44"/>
      <c r="V5" s="44"/>
      <c r="W5" s="44"/>
      <c r="X5" s="4"/>
      <c r="Y5" s="4"/>
      <c r="Z5" s="4"/>
      <c r="AA5" s="4"/>
      <c r="AB5" s="4"/>
      <c r="AC5" s="4"/>
      <c r="AD5" s="4"/>
      <c r="AE5" s="4"/>
      <c r="AF5" s="4"/>
      <c r="AG5" s="4"/>
      <c r="AH5" s="4"/>
      <c r="AI5" s="4"/>
    </row>
    <row r="6" spans="1:23" ht="15.75" customHeight="1">
      <c r="A6" s="170" t="s">
        <v>210</v>
      </c>
      <c r="B6" s="170"/>
      <c r="C6" s="41"/>
      <c r="D6" s="170" t="s">
        <v>286</v>
      </c>
      <c r="E6" s="170"/>
      <c r="F6" s="170"/>
      <c r="G6" s="170"/>
      <c r="H6" s="170"/>
      <c r="I6" s="170"/>
      <c r="J6" s="170"/>
      <c r="K6" s="170"/>
      <c r="L6" s="170"/>
      <c r="M6" s="170"/>
      <c r="N6" s="170"/>
      <c r="O6" s="170" t="s">
        <v>282</v>
      </c>
      <c r="P6" s="170"/>
      <c r="Q6" s="170"/>
      <c r="R6" s="170"/>
      <c r="S6" s="170"/>
      <c r="T6" s="170"/>
      <c r="U6" s="170"/>
      <c r="V6" s="170"/>
      <c r="W6" s="170"/>
    </row>
    <row r="7" spans="1:29" ht="24.75" customHeight="1">
      <c r="A7" s="171" t="s">
        <v>327</v>
      </c>
      <c r="B7" s="171"/>
      <c r="C7" s="171"/>
      <c r="D7" s="171"/>
      <c r="E7" s="171"/>
      <c r="F7" s="171"/>
      <c r="G7" s="171"/>
      <c r="H7" s="171"/>
      <c r="I7" s="171"/>
      <c r="J7" s="171"/>
      <c r="K7" s="171"/>
      <c r="L7" s="171"/>
      <c r="M7" s="171"/>
      <c r="N7" s="171"/>
      <c r="O7" s="171"/>
      <c r="P7" s="171"/>
      <c r="Q7" s="171"/>
      <c r="R7" s="171"/>
      <c r="S7" s="171"/>
      <c r="T7" s="171"/>
      <c r="U7" s="171"/>
      <c r="V7" s="171"/>
      <c r="W7" s="171"/>
      <c r="X7" s="1"/>
      <c r="Y7" s="1"/>
      <c r="Z7" s="1"/>
      <c r="AA7" s="1"/>
      <c r="AB7" s="1"/>
      <c r="AC7" s="1"/>
    </row>
    <row r="8" spans="1:29" ht="122.25">
      <c r="A8" s="43" t="s">
        <v>349</v>
      </c>
      <c r="B8" s="43" t="s">
        <v>346</v>
      </c>
      <c r="C8" s="52" t="s">
        <v>216</v>
      </c>
      <c r="D8" s="57" t="str">
        <f>info!C8</f>
        <v>Surname06 Stephanie</v>
      </c>
      <c r="E8" s="58" t="str">
        <f>info!C9</f>
        <v>Surname07 Timothy</v>
      </c>
      <c r="F8" s="58" t="str">
        <f>info!C10</f>
        <v>Surname08 Kayleigh</v>
      </c>
      <c r="G8" s="57" t="str">
        <f>info!C11</f>
        <v>Surname09 Luke</v>
      </c>
      <c r="H8" s="57" t="str">
        <f>info!C12</f>
        <v>Surname10 Ryan</v>
      </c>
      <c r="I8" s="58" t="str">
        <f>info!C13</f>
        <v>Surname11 Sean</v>
      </c>
      <c r="J8" s="57" t="str">
        <f>info!C14</f>
        <v>Surname12 Nadine</v>
      </c>
      <c r="K8" s="58" t="str">
        <f>info!C15</f>
        <v>Surname13 Catherine</v>
      </c>
      <c r="L8" s="57" t="str">
        <f>info!C16</f>
        <v>Surname14 Daniel</v>
      </c>
      <c r="M8" s="58" t="str">
        <f>info!C17</f>
        <v>Surname15 Meghan</v>
      </c>
      <c r="N8" s="57" t="str">
        <f>info!C18</f>
        <v>Surname16 Jonathon</v>
      </c>
      <c r="O8" s="58" t="str">
        <f>info!C19</f>
        <v>Surname17 Kayla</v>
      </c>
      <c r="P8" s="57" t="str">
        <f>info!C20</f>
        <v>Surname18 Nicholas</v>
      </c>
      <c r="Q8" s="58" t="str">
        <f>info!C21</f>
        <v>Surname19 Dylan</v>
      </c>
      <c r="R8" s="57" t="str">
        <f>info!C22</f>
        <v>Surname20 Joshua</v>
      </c>
      <c r="S8" s="58" t="str">
        <f>info!C24</f>
        <v>Hours</v>
      </c>
      <c r="T8" s="57">
        <f>info!C25</f>
        <v>60</v>
      </c>
      <c r="U8" s="58">
        <f>info!C26</f>
        <v>40</v>
      </c>
      <c r="V8" s="57">
        <f>info!C27</f>
        <v>10</v>
      </c>
      <c r="W8" s="58">
        <f>info!C28</f>
        <v>25</v>
      </c>
      <c r="X8" s="1"/>
      <c r="Y8" s="1"/>
      <c r="Z8" s="1"/>
      <c r="AA8" s="1"/>
      <c r="AB8" s="1"/>
      <c r="AC8" s="1"/>
    </row>
    <row r="9" spans="1:35" ht="37.5" customHeight="1" thickBot="1">
      <c r="A9" s="2" t="s">
        <v>323</v>
      </c>
      <c r="B9" s="42" t="s">
        <v>345</v>
      </c>
      <c r="C9" s="53" t="s">
        <v>214</v>
      </c>
      <c r="D9" s="56"/>
      <c r="E9" s="39"/>
      <c r="F9" s="39"/>
      <c r="G9" s="56"/>
      <c r="H9" s="56"/>
      <c r="I9" s="39"/>
      <c r="J9" s="56"/>
      <c r="K9" s="39"/>
      <c r="L9" s="56"/>
      <c r="M9" s="39"/>
      <c r="N9" s="56"/>
      <c r="O9" s="39"/>
      <c r="P9" s="56"/>
      <c r="Q9" s="39"/>
      <c r="R9" s="56"/>
      <c r="S9" s="39"/>
      <c r="T9" s="56"/>
      <c r="U9" s="39"/>
      <c r="V9" s="56"/>
      <c r="W9" s="39"/>
      <c r="X9" s="4"/>
      <c r="Y9" s="4"/>
      <c r="Z9" s="4"/>
      <c r="AA9" s="4"/>
      <c r="AB9" s="4"/>
      <c r="AC9" s="4"/>
      <c r="AD9" s="4"/>
      <c r="AE9" s="4"/>
      <c r="AF9" s="4"/>
      <c r="AG9" s="4"/>
      <c r="AH9" s="4"/>
      <c r="AI9" s="4"/>
    </row>
    <row r="10" spans="1:35" ht="30" customHeight="1">
      <c r="A10" s="2" t="s">
        <v>283</v>
      </c>
      <c r="B10" s="13"/>
      <c r="C10" s="44"/>
      <c r="D10" s="44"/>
      <c r="E10" s="44"/>
      <c r="F10" s="44"/>
      <c r="G10" s="44"/>
      <c r="H10" s="44"/>
      <c r="I10" s="44"/>
      <c r="J10" s="44"/>
      <c r="K10" s="44"/>
      <c r="L10" s="44"/>
      <c r="M10" s="44"/>
      <c r="N10" s="44"/>
      <c r="O10" s="44"/>
      <c r="P10" s="44"/>
      <c r="Q10" s="44"/>
      <c r="R10" s="44"/>
      <c r="S10" s="44"/>
      <c r="T10" s="44"/>
      <c r="U10" s="44"/>
      <c r="V10" s="44"/>
      <c r="W10" s="44"/>
      <c r="X10" s="4"/>
      <c r="Y10" s="4"/>
      <c r="Z10" s="4"/>
      <c r="AA10" s="4"/>
      <c r="AB10" s="4"/>
      <c r="AC10" s="4"/>
      <c r="AD10" s="4"/>
      <c r="AE10" s="4"/>
      <c r="AF10" s="4"/>
      <c r="AG10" s="4"/>
      <c r="AH10" s="4"/>
      <c r="AI10" s="4"/>
    </row>
    <row r="11" spans="2:29" ht="30" customHeight="1" thickBot="1">
      <c r="B11" s="180" t="s">
        <v>371</v>
      </c>
      <c r="C11" s="172"/>
      <c r="D11" s="172"/>
      <c r="E11" s="172"/>
      <c r="F11" s="172"/>
      <c r="G11" s="172"/>
      <c r="H11" s="172"/>
      <c r="I11" s="172"/>
      <c r="J11" s="172"/>
      <c r="K11" s="172"/>
      <c r="L11" s="172"/>
      <c r="M11" s="172"/>
      <c r="N11" s="172"/>
      <c r="O11" s="172"/>
      <c r="P11" s="172"/>
      <c r="Q11" s="172"/>
      <c r="R11" s="172"/>
      <c r="S11" s="172"/>
      <c r="T11" s="172"/>
      <c r="U11" s="172"/>
      <c r="V11" s="172"/>
      <c r="W11" s="172"/>
      <c r="X11" s="1"/>
      <c r="Y11" s="1"/>
      <c r="Z11" s="1"/>
      <c r="AA11" s="1"/>
      <c r="AB11" s="1"/>
      <c r="AC11" s="1"/>
    </row>
    <row r="12" spans="2:23" ht="30" customHeight="1">
      <c r="B12" s="20" t="s">
        <v>370</v>
      </c>
      <c r="C12" s="3" t="s">
        <v>155</v>
      </c>
      <c r="D12" s="56" t="s">
        <v>247</v>
      </c>
      <c r="E12" s="39" t="s">
        <v>247</v>
      </c>
      <c r="F12" s="39" t="s">
        <v>247</v>
      </c>
      <c r="G12" s="56" t="s">
        <v>247</v>
      </c>
      <c r="H12" s="56" t="s">
        <v>247</v>
      </c>
      <c r="I12" s="39" t="s">
        <v>247</v>
      </c>
      <c r="J12" s="56" t="s">
        <v>247</v>
      </c>
      <c r="K12" s="39" t="s">
        <v>247</v>
      </c>
      <c r="L12" s="56" t="s">
        <v>247</v>
      </c>
      <c r="M12" s="39" t="s">
        <v>247</v>
      </c>
      <c r="N12" s="56" t="s">
        <v>247</v>
      </c>
      <c r="O12" s="39" t="s">
        <v>247</v>
      </c>
      <c r="P12" s="56" t="s">
        <v>247</v>
      </c>
      <c r="Q12" s="39" t="s">
        <v>247</v>
      </c>
      <c r="R12" s="56" t="s">
        <v>247</v>
      </c>
      <c r="S12" s="39" t="s">
        <v>247</v>
      </c>
      <c r="T12" s="56" t="s">
        <v>247</v>
      </c>
      <c r="U12" s="39" t="s">
        <v>247</v>
      </c>
      <c r="V12" s="56" t="s">
        <v>247</v>
      </c>
      <c r="W12" s="39" t="s">
        <v>247</v>
      </c>
    </row>
    <row r="13" spans="2:23" ht="30" customHeight="1">
      <c r="B13" s="78" t="s">
        <v>369</v>
      </c>
      <c r="C13" s="72" t="s">
        <v>157</v>
      </c>
      <c r="D13" s="56"/>
      <c r="E13" s="39"/>
      <c r="F13" s="39"/>
      <c r="G13" s="56"/>
      <c r="H13" s="56"/>
      <c r="I13" s="39"/>
      <c r="J13" s="56"/>
      <c r="K13" s="39"/>
      <c r="L13" s="56"/>
      <c r="M13" s="39"/>
      <c r="N13" s="56"/>
      <c r="O13" s="39"/>
      <c r="P13" s="56"/>
      <c r="Q13" s="39"/>
      <c r="R13" s="56"/>
      <c r="S13" s="39"/>
      <c r="T13" s="56"/>
      <c r="U13" s="39"/>
      <c r="V13" s="56"/>
      <c r="W13" s="39"/>
    </row>
    <row r="14" spans="2:23" ht="30" customHeight="1">
      <c r="B14" s="78" t="s">
        <v>368</v>
      </c>
      <c r="C14" s="72" t="s">
        <v>245</v>
      </c>
      <c r="D14" s="56"/>
      <c r="E14" s="39"/>
      <c r="F14" s="39"/>
      <c r="G14" s="56"/>
      <c r="H14" s="56"/>
      <c r="I14" s="39"/>
      <c r="J14" s="56"/>
      <c r="K14" s="39"/>
      <c r="L14" s="56"/>
      <c r="M14" s="39"/>
      <c r="N14" s="56"/>
      <c r="O14" s="39"/>
      <c r="P14" s="56"/>
      <c r="Q14" s="39"/>
      <c r="R14" s="56"/>
      <c r="S14" s="39"/>
      <c r="T14" s="56"/>
      <c r="U14" s="39"/>
      <c r="V14" s="56"/>
      <c r="W14" s="39"/>
    </row>
    <row r="15" spans="2:23" ht="30" customHeight="1">
      <c r="B15" s="78" t="s">
        <v>367</v>
      </c>
      <c r="C15" s="72" t="s">
        <v>158</v>
      </c>
      <c r="D15" s="56"/>
      <c r="E15" s="39"/>
      <c r="F15" s="39"/>
      <c r="G15" s="56"/>
      <c r="H15" s="56"/>
      <c r="I15" s="39"/>
      <c r="J15" s="56"/>
      <c r="K15" s="39"/>
      <c r="L15" s="56"/>
      <c r="M15" s="39"/>
      <c r="N15" s="56"/>
      <c r="O15" s="39"/>
      <c r="P15" s="56"/>
      <c r="Q15" s="39"/>
      <c r="R15" s="56"/>
      <c r="S15" s="39"/>
      <c r="T15" s="56"/>
      <c r="U15" s="39"/>
      <c r="V15" s="56"/>
      <c r="W15" s="39"/>
    </row>
    <row r="16" spans="2:23" ht="30" customHeight="1">
      <c r="B16" s="79" t="s">
        <v>317</v>
      </c>
      <c r="C16" s="72" t="s">
        <v>159</v>
      </c>
      <c r="D16" s="56" t="s">
        <v>247</v>
      </c>
      <c r="E16" s="39" t="s">
        <v>247</v>
      </c>
      <c r="F16" s="39" t="s">
        <v>247</v>
      </c>
      <c r="G16" s="56" t="s">
        <v>247</v>
      </c>
      <c r="H16" s="56" t="s">
        <v>247</v>
      </c>
      <c r="I16" s="39" t="s">
        <v>247</v>
      </c>
      <c r="J16" s="56" t="s">
        <v>247</v>
      </c>
      <c r="K16" s="39" t="s">
        <v>247</v>
      </c>
      <c r="L16" s="56" t="s">
        <v>247</v>
      </c>
      <c r="M16" s="39" t="s">
        <v>247</v>
      </c>
      <c r="N16" s="56" t="s">
        <v>247</v>
      </c>
      <c r="O16" s="39" t="s">
        <v>247</v>
      </c>
      <c r="P16" s="56" t="s">
        <v>247</v>
      </c>
      <c r="Q16" s="39" t="s">
        <v>247</v>
      </c>
      <c r="R16" s="56" t="s">
        <v>247</v>
      </c>
      <c r="S16" s="39" t="s">
        <v>247</v>
      </c>
      <c r="T16" s="56" t="s">
        <v>247</v>
      </c>
      <c r="U16" s="39" t="s">
        <v>247</v>
      </c>
      <c r="V16" s="56" t="s">
        <v>247</v>
      </c>
      <c r="W16" s="39" t="s">
        <v>247</v>
      </c>
    </row>
    <row r="17" spans="2:23" ht="30" customHeight="1">
      <c r="B17" s="72"/>
      <c r="C17" s="72" t="s">
        <v>160</v>
      </c>
      <c r="D17" s="56" t="s">
        <v>247</v>
      </c>
      <c r="E17" s="39" t="s">
        <v>247</v>
      </c>
      <c r="F17" s="39" t="s">
        <v>247</v>
      </c>
      <c r="G17" s="56" t="s">
        <v>247</v>
      </c>
      <c r="H17" s="56" t="s">
        <v>247</v>
      </c>
      <c r="I17" s="39" t="s">
        <v>247</v>
      </c>
      <c r="J17" s="56" t="s">
        <v>247</v>
      </c>
      <c r="K17" s="39" t="s">
        <v>247</v>
      </c>
      <c r="L17" s="56" t="s">
        <v>247</v>
      </c>
      <c r="M17" s="39" t="s">
        <v>247</v>
      </c>
      <c r="N17" s="56" t="s">
        <v>247</v>
      </c>
      <c r="O17" s="39" t="s">
        <v>247</v>
      </c>
      <c r="P17" s="56" t="s">
        <v>247</v>
      </c>
      <c r="Q17" s="39" t="s">
        <v>247</v>
      </c>
      <c r="R17" s="56" t="s">
        <v>247</v>
      </c>
      <c r="S17" s="39" t="s">
        <v>247</v>
      </c>
      <c r="T17" s="56" t="s">
        <v>247</v>
      </c>
      <c r="U17" s="39" t="s">
        <v>247</v>
      </c>
      <c r="V17" s="56" t="s">
        <v>247</v>
      </c>
      <c r="W17" s="39" t="s">
        <v>247</v>
      </c>
    </row>
    <row r="18" spans="2:23" ht="30" customHeight="1">
      <c r="B18" s="14" t="s">
        <v>352</v>
      </c>
      <c r="C18" s="110" t="s">
        <v>283</v>
      </c>
      <c r="D18" s="56" t="s">
        <v>283</v>
      </c>
      <c r="E18" s="39" t="s">
        <v>247</v>
      </c>
      <c r="F18" s="39" t="s">
        <v>247</v>
      </c>
      <c r="G18" s="56" t="s">
        <v>247</v>
      </c>
      <c r="H18" s="56" t="s">
        <v>247</v>
      </c>
      <c r="I18" s="39" t="s">
        <v>247</v>
      </c>
      <c r="J18" s="56" t="s">
        <v>247</v>
      </c>
      <c r="K18" s="39" t="s">
        <v>247</v>
      </c>
      <c r="L18" s="56" t="s">
        <v>247</v>
      </c>
      <c r="M18" s="39" t="s">
        <v>247</v>
      </c>
      <c r="N18" s="56" t="s">
        <v>247</v>
      </c>
      <c r="O18" s="39" t="s">
        <v>247</v>
      </c>
      <c r="P18" s="56" t="s">
        <v>247</v>
      </c>
      <c r="Q18" s="39" t="s">
        <v>247</v>
      </c>
      <c r="R18" s="56" t="s">
        <v>247</v>
      </c>
      <c r="S18" s="39" t="s">
        <v>247</v>
      </c>
      <c r="T18" s="56" t="s">
        <v>247</v>
      </c>
      <c r="U18" s="39" t="s">
        <v>247</v>
      </c>
      <c r="V18" s="56" t="s">
        <v>247</v>
      </c>
      <c r="W18" s="39" t="s">
        <v>247</v>
      </c>
    </row>
    <row r="19" spans="2:23" ht="30" customHeight="1">
      <c r="B19" s="14" t="s">
        <v>352</v>
      </c>
      <c r="C19" s="46" t="s">
        <v>283</v>
      </c>
      <c r="D19" s="56" t="s">
        <v>247</v>
      </c>
      <c r="E19" s="39" t="s">
        <v>247</v>
      </c>
      <c r="F19" s="39" t="s">
        <v>247</v>
      </c>
      <c r="G19" s="56" t="s">
        <v>247</v>
      </c>
      <c r="H19" s="56" t="s">
        <v>247</v>
      </c>
      <c r="I19" s="39" t="s">
        <v>247</v>
      </c>
      <c r="J19" s="56" t="s">
        <v>247</v>
      </c>
      <c r="K19" s="39" t="s">
        <v>247</v>
      </c>
      <c r="L19" s="56" t="s">
        <v>247</v>
      </c>
      <c r="M19" s="39" t="s">
        <v>247</v>
      </c>
      <c r="N19" s="56" t="s">
        <v>247</v>
      </c>
      <c r="O19" s="39" t="s">
        <v>247</v>
      </c>
      <c r="P19" s="56" t="s">
        <v>247</v>
      </c>
      <c r="Q19" s="39" t="s">
        <v>247</v>
      </c>
      <c r="R19" s="56" t="s">
        <v>247</v>
      </c>
      <c r="S19" s="39" t="s">
        <v>247</v>
      </c>
      <c r="T19" s="56" t="s">
        <v>247</v>
      </c>
      <c r="U19" s="39" t="s">
        <v>247</v>
      </c>
      <c r="V19" s="56" t="s">
        <v>247</v>
      </c>
      <c r="W19" s="39" t="s">
        <v>247</v>
      </c>
    </row>
    <row r="20" spans="2:23" ht="30" customHeight="1" thickBot="1">
      <c r="B20" s="15" t="s">
        <v>316</v>
      </c>
      <c r="C20" s="46" t="s">
        <v>283</v>
      </c>
      <c r="D20" s="56" t="s">
        <v>247</v>
      </c>
      <c r="E20" s="39" t="s">
        <v>247</v>
      </c>
      <c r="F20" s="39" t="s">
        <v>247</v>
      </c>
      <c r="G20" s="56" t="s">
        <v>247</v>
      </c>
      <c r="H20" s="56" t="s">
        <v>247</v>
      </c>
      <c r="I20" s="39" t="s">
        <v>247</v>
      </c>
      <c r="J20" s="56" t="s">
        <v>247</v>
      </c>
      <c r="K20" s="39" t="s">
        <v>247</v>
      </c>
      <c r="L20" s="56" t="s">
        <v>247</v>
      </c>
      <c r="M20" s="39" t="s">
        <v>247</v>
      </c>
      <c r="N20" s="56" t="s">
        <v>247</v>
      </c>
      <c r="O20" s="39" t="s">
        <v>247</v>
      </c>
      <c r="P20" s="56" t="s">
        <v>247</v>
      </c>
      <c r="Q20" s="39" t="s">
        <v>247</v>
      </c>
      <c r="R20" s="56" t="s">
        <v>247</v>
      </c>
      <c r="S20" s="39" t="s">
        <v>247</v>
      </c>
      <c r="T20" s="56" t="s">
        <v>247</v>
      </c>
      <c r="U20" s="39" t="s">
        <v>247</v>
      </c>
      <c r="V20" s="56" t="s">
        <v>247</v>
      </c>
      <c r="W20" s="39" t="s">
        <v>247</v>
      </c>
    </row>
    <row r="21" spans="2:23" ht="30" customHeight="1" thickBot="1">
      <c r="B21" s="31" t="s">
        <v>347</v>
      </c>
      <c r="C21" s="66" t="s">
        <v>252</v>
      </c>
      <c r="D21" s="69"/>
      <c r="E21" s="69"/>
      <c r="F21" s="69"/>
      <c r="G21" s="69"/>
      <c r="H21" s="69"/>
      <c r="I21" s="69"/>
      <c r="J21" s="69"/>
      <c r="K21" s="69"/>
      <c r="L21" s="69"/>
      <c r="M21" s="69"/>
      <c r="N21" s="69"/>
      <c r="O21" s="69"/>
      <c r="P21" s="69"/>
      <c r="Q21" s="69"/>
      <c r="R21" s="69"/>
      <c r="S21" s="69"/>
      <c r="T21" s="69"/>
      <c r="U21" s="69"/>
      <c r="V21" s="69"/>
      <c r="W21" s="69"/>
    </row>
    <row r="22" spans="2:29" ht="35.25" customHeight="1" thickBot="1">
      <c r="B22" s="180" t="s">
        <v>360</v>
      </c>
      <c r="C22" s="172"/>
      <c r="D22" s="172"/>
      <c r="E22" s="172"/>
      <c r="F22" s="172"/>
      <c r="G22" s="172"/>
      <c r="H22" s="172"/>
      <c r="I22" s="172"/>
      <c r="J22" s="172"/>
      <c r="K22" s="172"/>
      <c r="L22" s="172"/>
      <c r="M22" s="172"/>
      <c r="N22" s="172"/>
      <c r="O22" s="172"/>
      <c r="P22" s="172"/>
      <c r="Q22" s="172"/>
      <c r="R22" s="172"/>
      <c r="S22" s="172"/>
      <c r="T22" s="172"/>
      <c r="U22" s="172"/>
      <c r="V22" s="172"/>
      <c r="W22" s="172"/>
      <c r="X22" s="1"/>
      <c r="Y22" s="1"/>
      <c r="Z22" s="1"/>
      <c r="AA22" s="1"/>
      <c r="AB22" s="1"/>
      <c r="AC22" s="1"/>
    </row>
    <row r="23" spans="2:23" ht="35.25" customHeight="1">
      <c r="B23" s="20" t="s">
        <v>362</v>
      </c>
      <c r="C23" s="75" t="s">
        <v>240</v>
      </c>
      <c r="D23" s="56"/>
      <c r="E23" s="39"/>
      <c r="F23" s="39"/>
      <c r="G23" s="56"/>
      <c r="H23" s="56"/>
      <c r="I23" s="39"/>
      <c r="J23" s="56"/>
      <c r="K23" s="39"/>
      <c r="L23" s="56"/>
      <c r="M23" s="39"/>
      <c r="N23" s="56"/>
      <c r="O23" s="39"/>
      <c r="P23" s="56"/>
      <c r="Q23" s="39"/>
      <c r="R23" s="56"/>
      <c r="S23" s="39"/>
      <c r="T23" s="56"/>
      <c r="U23" s="39"/>
      <c r="V23" s="56"/>
      <c r="W23" s="39"/>
    </row>
    <row r="24" spans="2:23" ht="35.25" customHeight="1">
      <c r="B24" s="78" t="s">
        <v>362</v>
      </c>
      <c r="C24" s="75" t="s">
        <v>156</v>
      </c>
      <c r="D24" s="56"/>
      <c r="E24" s="39"/>
      <c r="F24" s="39"/>
      <c r="G24" s="56"/>
      <c r="H24" s="56"/>
      <c r="I24" s="39"/>
      <c r="J24" s="56"/>
      <c r="K24" s="39"/>
      <c r="L24" s="56"/>
      <c r="M24" s="39"/>
      <c r="N24" s="56"/>
      <c r="O24" s="39"/>
      <c r="P24" s="56"/>
      <c r="Q24" s="39"/>
      <c r="R24" s="56"/>
      <c r="S24" s="39"/>
      <c r="T24" s="56"/>
      <c r="U24" s="39"/>
      <c r="V24" s="56"/>
      <c r="W24" s="39"/>
    </row>
    <row r="25" spans="2:23" ht="35.25" customHeight="1">
      <c r="B25" s="78" t="s">
        <v>361</v>
      </c>
      <c r="C25" s="75" t="s">
        <v>161</v>
      </c>
      <c r="D25" s="56" t="s">
        <v>247</v>
      </c>
      <c r="E25" s="39" t="s">
        <v>247</v>
      </c>
      <c r="F25" s="39" t="s">
        <v>247</v>
      </c>
      <c r="G25" s="56" t="s">
        <v>247</v>
      </c>
      <c r="H25" s="56" t="s">
        <v>247</v>
      </c>
      <c r="I25" s="39" t="s">
        <v>247</v>
      </c>
      <c r="J25" s="56" t="s">
        <v>247</v>
      </c>
      <c r="K25" s="39" t="s">
        <v>247</v>
      </c>
      <c r="L25" s="56" t="s">
        <v>247</v>
      </c>
      <c r="M25" s="39" t="s">
        <v>247</v>
      </c>
      <c r="N25" s="56" t="s">
        <v>247</v>
      </c>
      <c r="O25" s="39" t="s">
        <v>247</v>
      </c>
      <c r="P25" s="56" t="s">
        <v>247</v>
      </c>
      <c r="Q25" s="39" t="s">
        <v>247</v>
      </c>
      <c r="R25" s="56" t="s">
        <v>247</v>
      </c>
      <c r="S25" s="39" t="s">
        <v>247</v>
      </c>
      <c r="T25" s="56" t="s">
        <v>247</v>
      </c>
      <c r="U25" s="39" t="s">
        <v>247</v>
      </c>
      <c r="V25" s="56" t="s">
        <v>247</v>
      </c>
      <c r="W25" s="39" t="s">
        <v>247</v>
      </c>
    </row>
    <row r="26" spans="2:23" ht="35.25" customHeight="1">
      <c r="B26" s="78"/>
      <c r="C26" s="75" t="s">
        <v>241</v>
      </c>
      <c r="D26" s="56"/>
      <c r="E26" s="39"/>
      <c r="F26" s="39"/>
      <c r="G26" s="56"/>
      <c r="H26" s="56"/>
      <c r="I26" s="39"/>
      <c r="J26" s="56"/>
      <c r="K26" s="39"/>
      <c r="L26" s="56"/>
      <c r="M26" s="39"/>
      <c r="N26" s="56"/>
      <c r="O26" s="39"/>
      <c r="P26" s="56"/>
      <c r="Q26" s="39"/>
      <c r="R26" s="56"/>
      <c r="S26" s="39"/>
      <c r="T26" s="56"/>
      <c r="U26" s="39"/>
      <c r="V26" s="56"/>
      <c r="W26" s="39"/>
    </row>
    <row r="27" spans="2:23" ht="35.25" customHeight="1">
      <c r="B27" s="79" t="s">
        <v>317</v>
      </c>
      <c r="C27" s="75" t="s">
        <v>223</v>
      </c>
      <c r="D27" s="56"/>
      <c r="E27" s="39"/>
      <c r="F27" s="39"/>
      <c r="G27" s="56"/>
      <c r="H27" s="56"/>
      <c r="I27" s="39"/>
      <c r="J27" s="56"/>
      <c r="K27" s="39"/>
      <c r="L27" s="56"/>
      <c r="M27" s="39"/>
      <c r="N27" s="56"/>
      <c r="O27" s="39"/>
      <c r="P27" s="56"/>
      <c r="Q27" s="39"/>
      <c r="R27" s="56"/>
      <c r="S27" s="39"/>
      <c r="T27" s="56"/>
      <c r="U27" s="39"/>
      <c r="V27" s="56"/>
      <c r="W27" s="39"/>
    </row>
    <row r="28" spans="2:23" ht="35.25" customHeight="1">
      <c r="B28" s="79" t="s">
        <v>352</v>
      </c>
      <c r="C28" s="75" t="s">
        <v>162</v>
      </c>
      <c r="D28" s="56" t="s">
        <v>247</v>
      </c>
      <c r="E28" s="39" t="s">
        <v>247</v>
      </c>
      <c r="F28" s="39" t="s">
        <v>247</v>
      </c>
      <c r="G28" s="56" t="s">
        <v>247</v>
      </c>
      <c r="H28" s="56" t="s">
        <v>247</v>
      </c>
      <c r="I28" s="39" t="s">
        <v>247</v>
      </c>
      <c r="J28" s="56" t="s">
        <v>247</v>
      </c>
      <c r="K28" s="39" t="s">
        <v>247</v>
      </c>
      <c r="L28" s="56" t="s">
        <v>247</v>
      </c>
      <c r="M28" s="39" t="s">
        <v>247</v>
      </c>
      <c r="N28" s="56" t="s">
        <v>247</v>
      </c>
      <c r="O28" s="39" t="s">
        <v>247</v>
      </c>
      <c r="P28" s="56" t="s">
        <v>247</v>
      </c>
      <c r="Q28" s="39" t="s">
        <v>247</v>
      </c>
      <c r="R28" s="56" t="s">
        <v>247</v>
      </c>
      <c r="S28" s="39" t="s">
        <v>247</v>
      </c>
      <c r="T28" s="56" t="s">
        <v>247</v>
      </c>
      <c r="U28" s="39" t="s">
        <v>247</v>
      </c>
      <c r="V28" s="56" t="s">
        <v>247</v>
      </c>
      <c r="W28" s="39" t="s">
        <v>247</v>
      </c>
    </row>
    <row r="29" spans="2:23" ht="35.25" customHeight="1" thickBot="1">
      <c r="B29" s="15" t="s">
        <v>316</v>
      </c>
      <c r="C29" s="74"/>
      <c r="D29" s="56"/>
      <c r="E29" s="39"/>
      <c r="F29" s="39"/>
      <c r="G29" s="56"/>
      <c r="H29" s="56"/>
      <c r="I29" s="39"/>
      <c r="J29" s="56"/>
      <c r="K29" s="39"/>
      <c r="L29" s="56"/>
      <c r="M29" s="39"/>
      <c r="N29" s="56"/>
      <c r="O29" s="39"/>
      <c r="P29" s="56"/>
      <c r="Q29" s="39"/>
      <c r="R29" s="56"/>
      <c r="S29" s="39"/>
      <c r="T29" s="56"/>
      <c r="U29" s="39"/>
      <c r="V29" s="56"/>
      <c r="W29" s="39"/>
    </row>
    <row r="30" spans="2:23" ht="35.25" customHeight="1">
      <c r="B30" s="111" t="s">
        <v>347</v>
      </c>
      <c r="C30" s="112" t="s">
        <v>252</v>
      </c>
      <c r="D30" s="113"/>
      <c r="E30" s="113"/>
      <c r="F30" s="113"/>
      <c r="G30" s="113"/>
      <c r="H30" s="113"/>
      <c r="I30" s="113"/>
      <c r="J30" s="113"/>
      <c r="K30" s="113"/>
      <c r="L30" s="113"/>
      <c r="M30" s="113"/>
      <c r="N30" s="113"/>
      <c r="O30" s="113"/>
      <c r="P30" s="113"/>
      <c r="Q30" s="113"/>
      <c r="R30" s="113"/>
      <c r="S30" s="113"/>
      <c r="T30" s="113"/>
      <c r="U30" s="113"/>
      <c r="V30" s="113"/>
      <c r="W30" s="113"/>
    </row>
    <row r="31" spans="2:29" ht="32.25" customHeight="1">
      <c r="B31" s="176" t="s">
        <v>211</v>
      </c>
      <c r="C31" s="176"/>
      <c r="D31" s="176"/>
      <c r="E31" s="176"/>
      <c r="F31" s="176"/>
      <c r="G31" s="176"/>
      <c r="H31" s="176"/>
      <c r="I31" s="176"/>
      <c r="J31" s="176"/>
      <c r="K31" s="176"/>
      <c r="L31" s="176"/>
      <c r="M31" s="176"/>
      <c r="N31" s="176"/>
      <c r="O31" s="176"/>
      <c r="P31" s="176"/>
      <c r="Q31" s="176"/>
      <c r="R31" s="176"/>
      <c r="S31" s="176"/>
      <c r="T31" s="176"/>
      <c r="U31" s="176"/>
      <c r="V31" s="176"/>
      <c r="W31" s="176"/>
      <c r="X31" s="1"/>
      <c r="Y31" s="1"/>
      <c r="Z31" s="1"/>
      <c r="AA31" s="1"/>
      <c r="AB31" s="1"/>
      <c r="AC31" s="1"/>
    </row>
    <row r="32" spans="2:23" ht="32.25" customHeight="1">
      <c r="B32" s="95" t="s">
        <v>350</v>
      </c>
      <c r="C32" s="39" t="s">
        <v>163</v>
      </c>
      <c r="D32" s="115" t="s">
        <v>247</v>
      </c>
      <c r="E32" s="39" t="s">
        <v>247</v>
      </c>
      <c r="F32" s="39" t="s">
        <v>247</v>
      </c>
      <c r="G32" s="115" t="s">
        <v>247</v>
      </c>
      <c r="H32" s="115" t="s">
        <v>247</v>
      </c>
      <c r="I32" s="39" t="s">
        <v>247</v>
      </c>
      <c r="J32" s="115" t="s">
        <v>247</v>
      </c>
      <c r="K32" s="39" t="s">
        <v>247</v>
      </c>
      <c r="L32" s="115" t="s">
        <v>247</v>
      </c>
      <c r="M32" s="39" t="s">
        <v>247</v>
      </c>
      <c r="N32" s="115" t="s">
        <v>247</v>
      </c>
      <c r="O32" s="39" t="s">
        <v>247</v>
      </c>
      <c r="P32" s="115" t="s">
        <v>247</v>
      </c>
      <c r="Q32" s="39" t="s">
        <v>247</v>
      </c>
      <c r="R32" s="115" t="s">
        <v>247</v>
      </c>
      <c r="S32" s="39" t="s">
        <v>247</v>
      </c>
      <c r="T32" s="115" t="s">
        <v>247</v>
      </c>
      <c r="U32" s="39" t="s">
        <v>247</v>
      </c>
      <c r="V32" s="115" t="s">
        <v>247</v>
      </c>
      <c r="W32" s="39" t="s">
        <v>247</v>
      </c>
    </row>
    <row r="33" spans="2:23" ht="32.25" customHeight="1">
      <c r="B33" s="95" t="s">
        <v>351</v>
      </c>
      <c r="C33" s="39" t="s">
        <v>164</v>
      </c>
      <c r="D33" s="115" t="s">
        <v>247</v>
      </c>
      <c r="E33" s="39" t="s">
        <v>247</v>
      </c>
      <c r="F33" s="39" t="s">
        <v>247</v>
      </c>
      <c r="G33" s="115" t="s">
        <v>247</v>
      </c>
      <c r="H33" s="115" t="s">
        <v>247</v>
      </c>
      <c r="I33" s="39" t="s">
        <v>247</v>
      </c>
      <c r="J33" s="115" t="s">
        <v>247</v>
      </c>
      <c r="K33" s="39" t="s">
        <v>247</v>
      </c>
      <c r="L33" s="115" t="s">
        <v>247</v>
      </c>
      <c r="M33" s="39" t="s">
        <v>247</v>
      </c>
      <c r="N33" s="115" t="s">
        <v>247</v>
      </c>
      <c r="O33" s="39" t="s">
        <v>247</v>
      </c>
      <c r="P33" s="115" t="s">
        <v>247</v>
      </c>
      <c r="Q33" s="39" t="s">
        <v>247</v>
      </c>
      <c r="R33" s="115" t="s">
        <v>247</v>
      </c>
      <c r="S33" s="39" t="s">
        <v>247</v>
      </c>
      <c r="T33" s="115" t="s">
        <v>247</v>
      </c>
      <c r="U33" s="39" t="s">
        <v>247</v>
      </c>
      <c r="V33" s="115" t="s">
        <v>247</v>
      </c>
      <c r="W33" s="39" t="s">
        <v>247</v>
      </c>
    </row>
    <row r="34" spans="2:23" ht="32.25" customHeight="1">
      <c r="B34" s="79" t="s">
        <v>317</v>
      </c>
      <c r="C34" s="39" t="s">
        <v>165</v>
      </c>
      <c r="D34" s="115" t="s">
        <v>247</v>
      </c>
      <c r="E34" s="39" t="s">
        <v>247</v>
      </c>
      <c r="F34" s="39" t="s">
        <v>247</v>
      </c>
      <c r="G34" s="115" t="s">
        <v>247</v>
      </c>
      <c r="H34" s="115" t="s">
        <v>247</v>
      </c>
      <c r="I34" s="39" t="s">
        <v>247</v>
      </c>
      <c r="J34" s="115" t="s">
        <v>247</v>
      </c>
      <c r="K34" s="39" t="s">
        <v>247</v>
      </c>
      <c r="L34" s="115" t="s">
        <v>247</v>
      </c>
      <c r="M34" s="39" t="s">
        <v>247</v>
      </c>
      <c r="N34" s="115" t="s">
        <v>247</v>
      </c>
      <c r="O34" s="39" t="s">
        <v>247</v>
      </c>
      <c r="P34" s="115" t="s">
        <v>247</v>
      </c>
      <c r="Q34" s="39" t="s">
        <v>247</v>
      </c>
      <c r="R34" s="115" t="s">
        <v>247</v>
      </c>
      <c r="S34" s="39" t="s">
        <v>247</v>
      </c>
      <c r="T34" s="115" t="s">
        <v>247</v>
      </c>
      <c r="U34" s="39" t="s">
        <v>247</v>
      </c>
      <c r="V34" s="115" t="s">
        <v>247</v>
      </c>
      <c r="W34" s="39" t="s">
        <v>247</v>
      </c>
    </row>
    <row r="35" spans="2:23" ht="32.25" customHeight="1">
      <c r="B35" s="79" t="s">
        <v>352</v>
      </c>
      <c r="C35" s="39" t="s">
        <v>166</v>
      </c>
      <c r="D35" s="115" t="s">
        <v>247</v>
      </c>
      <c r="E35" s="39" t="s">
        <v>247</v>
      </c>
      <c r="F35" s="39" t="s">
        <v>247</v>
      </c>
      <c r="G35" s="115" t="s">
        <v>247</v>
      </c>
      <c r="H35" s="115" t="s">
        <v>247</v>
      </c>
      <c r="I35" s="39" t="s">
        <v>247</v>
      </c>
      <c r="J35" s="115" t="s">
        <v>247</v>
      </c>
      <c r="K35" s="39" t="s">
        <v>247</v>
      </c>
      <c r="L35" s="115" t="s">
        <v>247</v>
      </c>
      <c r="M35" s="39" t="s">
        <v>247</v>
      </c>
      <c r="N35" s="115" t="s">
        <v>247</v>
      </c>
      <c r="O35" s="39" t="s">
        <v>247</v>
      </c>
      <c r="P35" s="115" t="s">
        <v>247</v>
      </c>
      <c r="Q35" s="39" t="s">
        <v>247</v>
      </c>
      <c r="R35" s="115" t="s">
        <v>247</v>
      </c>
      <c r="S35" s="39" t="s">
        <v>247</v>
      </c>
      <c r="T35" s="115" t="s">
        <v>247</v>
      </c>
      <c r="U35" s="39" t="s">
        <v>247</v>
      </c>
      <c r="V35" s="115" t="s">
        <v>247</v>
      </c>
      <c r="W35" s="39" t="s">
        <v>247</v>
      </c>
    </row>
    <row r="36" spans="2:23" ht="32.25" customHeight="1">
      <c r="B36" s="79" t="s">
        <v>352</v>
      </c>
      <c r="C36" s="39" t="s">
        <v>167</v>
      </c>
      <c r="D36" s="115" t="s">
        <v>247</v>
      </c>
      <c r="E36" s="39" t="s">
        <v>247</v>
      </c>
      <c r="F36" s="39" t="s">
        <v>247</v>
      </c>
      <c r="G36" s="115" t="s">
        <v>247</v>
      </c>
      <c r="H36" s="115" t="s">
        <v>247</v>
      </c>
      <c r="I36" s="39" t="s">
        <v>247</v>
      </c>
      <c r="J36" s="115" t="s">
        <v>247</v>
      </c>
      <c r="K36" s="39" t="s">
        <v>247</v>
      </c>
      <c r="L36" s="115" t="s">
        <v>247</v>
      </c>
      <c r="M36" s="39" t="s">
        <v>247</v>
      </c>
      <c r="N36" s="115" t="s">
        <v>247</v>
      </c>
      <c r="O36" s="39" t="s">
        <v>247</v>
      </c>
      <c r="P36" s="115" t="s">
        <v>247</v>
      </c>
      <c r="Q36" s="39" t="s">
        <v>247</v>
      </c>
      <c r="R36" s="115" t="s">
        <v>247</v>
      </c>
      <c r="S36" s="39" t="s">
        <v>247</v>
      </c>
      <c r="T36" s="115" t="s">
        <v>247</v>
      </c>
      <c r="U36" s="39" t="s">
        <v>247</v>
      </c>
      <c r="V36" s="115" t="s">
        <v>247</v>
      </c>
      <c r="W36" s="39" t="s">
        <v>247</v>
      </c>
    </row>
    <row r="37" spans="2:23" ht="32.25" customHeight="1">
      <c r="B37" s="79" t="s">
        <v>316</v>
      </c>
      <c r="C37" s="39" t="s">
        <v>168</v>
      </c>
      <c r="D37" s="115" t="s">
        <v>247</v>
      </c>
      <c r="E37" s="39" t="s">
        <v>247</v>
      </c>
      <c r="F37" s="39" t="s">
        <v>247</v>
      </c>
      <c r="G37" s="115" t="s">
        <v>247</v>
      </c>
      <c r="H37" s="115" t="s">
        <v>247</v>
      </c>
      <c r="I37" s="39" t="s">
        <v>247</v>
      </c>
      <c r="J37" s="115" t="s">
        <v>247</v>
      </c>
      <c r="K37" s="39" t="s">
        <v>247</v>
      </c>
      <c r="L37" s="115" t="s">
        <v>247</v>
      </c>
      <c r="M37" s="39" t="s">
        <v>247</v>
      </c>
      <c r="N37" s="115" t="s">
        <v>247</v>
      </c>
      <c r="O37" s="39" t="s">
        <v>247</v>
      </c>
      <c r="P37" s="115" t="s">
        <v>247</v>
      </c>
      <c r="Q37" s="39" t="s">
        <v>247</v>
      </c>
      <c r="R37" s="115" t="s">
        <v>247</v>
      </c>
      <c r="S37" s="39" t="s">
        <v>247</v>
      </c>
      <c r="T37" s="115" t="s">
        <v>247</v>
      </c>
      <c r="U37" s="39" t="s">
        <v>247</v>
      </c>
      <c r="V37" s="115" t="s">
        <v>247</v>
      </c>
      <c r="W37" s="39" t="s">
        <v>247</v>
      </c>
    </row>
    <row r="38" spans="2:23" ht="32.25" customHeight="1" thickBot="1">
      <c r="B38" s="15" t="s">
        <v>316</v>
      </c>
      <c r="C38" s="2" t="s">
        <v>169</v>
      </c>
      <c r="D38" s="114" t="s">
        <v>247</v>
      </c>
      <c r="E38" s="77" t="s">
        <v>247</v>
      </c>
      <c r="F38" s="77" t="s">
        <v>247</v>
      </c>
      <c r="G38" s="114" t="s">
        <v>247</v>
      </c>
      <c r="H38" s="114" t="s">
        <v>247</v>
      </c>
      <c r="I38" s="77" t="s">
        <v>247</v>
      </c>
      <c r="J38" s="114" t="s">
        <v>247</v>
      </c>
      <c r="K38" s="77" t="s">
        <v>247</v>
      </c>
      <c r="L38" s="114" t="s">
        <v>247</v>
      </c>
      <c r="M38" s="77" t="s">
        <v>247</v>
      </c>
      <c r="N38" s="114" t="s">
        <v>247</v>
      </c>
      <c r="O38" s="77" t="s">
        <v>247</v>
      </c>
      <c r="P38" s="114" t="s">
        <v>247</v>
      </c>
      <c r="Q38" s="77" t="s">
        <v>247</v>
      </c>
      <c r="R38" s="114" t="s">
        <v>247</v>
      </c>
      <c r="S38" s="77" t="s">
        <v>247</v>
      </c>
      <c r="T38" s="114" t="s">
        <v>247</v>
      </c>
      <c r="U38" s="77" t="s">
        <v>247</v>
      </c>
      <c r="V38" s="114" t="s">
        <v>247</v>
      </c>
      <c r="W38" s="77" t="s">
        <v>247</v>
      </c>
    </row>
    <row r="39" spans="2:23" ht="32.25" customHeight="1" thickBot="1">
      <c r="B39" s="31" t="s">
        <v>347</v>
      </c>
      <c r="C39" s="66" t="s">
        <v>252</v>
      </c>
      <c r="D39" s="69" t="s">
        <v>247</v>
      </c>
      <c r="E39" s="69" t="s">
        <v>247</v>
      </c>
      <c r="F39" s="69" t="s">
        <v>247</v>
      </c>
      <c r="G39" s="69" t="s">
        <v>247</v>
      </c>
      <c r="H39" s="69" t="s">
        <v>247</v>
      </c>
      <c r="I39" s="69" t="s">
        <v>247</v>
      </c>
      <c r="J39" s="69" t="s">
        <v>247</v>
      </c>
      <c r="K39" s="69" t="s">
        <v>247</v>
      </c>
      <c r="L39" s="69" t="s">
        <v>247</v>
      </c>
      <c r="M39" s="69" t="s">
        <v>247</v>
      </c>
      <c r="N39" s="69" t="s">
        <v>247</v>
      </c>
      <c r="O39" s="69" t="s">
        <v>247</v>
      </c>
      <c r="P39" s="69" t="s">
        <v>247</v>
      </c>
      <c r="Q39" s="69" t="s">
        <v>247</v>
      </c>
      <c r="R39" s="69" t="s">
        <v>247</v>
      </c>
      <c r="S39" s="69" t="s">
        <v>247</v>
      </c>
      <c r="T39" s="69" t="s">
        <v>247</v>
      </c>
      <c r="U39" s="69" t="s">
        <v>247</v>
      </c>
      <c r="V39" s="69" t="s">
        <v>247</v>
      </c>
      <c r="W39" s="69" t="s">
        <v>247</v>
      </c>
    </row>
    <row r="40" spans="2:29" ht="19.5" customHeight="1">
      <c r="B40" s="172" t="s">
        <v>383</v>
      </c>
      <c r="C40" s="172"/>
      <c r="D40" s="172"/>
      <c r="E40" s="172"/>
      <c r="F40" s="172"/>
      <c r="G40" s="172"/>
      <c r="H40" s="172"/>
      <c r="I40" s="172"/>
      <c r="J40" s="172"/>
      <c r="K40" s="172"/>
      <c r="L40" s="172"/>
      <c r="M40" s="172"/>
      <c r="N40" s="172"/>
      <c r="O40" s="172"/>
      <c r="P40" s="172"/>
      <c r="Q40" s="172"/>
      <c r="R40" s="172"/>
      <c r="S40" s="172"/>
      <c r="T40" s="172"/>
      <c r="U40" s="172"/>
      <c r="V40" s="172"/>
      <c r="W40" s="172"/>
      <c r="X40" s="1"/>
      <c r="Y40" s="1"/>
      <c r="Z40" s="1"/>
      <c r="AA40" s="1"/>
      <c r="AB40" s="1"/>
      <c r="AC40" s="1"/>
    </row>
    <row r="41" spans="2:23" ht="24">
      <c r="B41" s="78" t="s">
        <v>382</v>
      </c>
      <c r="C41" s="39" t="s">
        <v>246</v>
      </c>
      <c r="D41" s="56"/>
      <c r="E41" s="39"/>
      <c r="F41" s="39"/>
      <c r="G41" s="56"/>
      <c r="H41" s="56"/>
      <c r="I41" s="39"/>
      <c r="J41" s="56"/>
      <c r="K41" s="39"/>
      <c r="L41" s="56"/>
      <c r="M41" s="39"/>
      <c r="N41" s="56"/>
      <c r="O41" s="39"/>
      <c r="P41" s="56"/>
      <c r="Q41" s="39"/>
      <c r="R41" s="56"/>
      <c r="S41" s="39"/>
      <c r="T41" s="56"/>
      <c r="U41" s="39"/>
      <c r="V41" s="56"/>
      <c r="W41" s="39"/>
    </row>
    <row r="42" spans="2:23" ht="15.75" customHeight="1">
      <c r="B42" s="78" t="s">
        <v>381</v>
      </c>
      <c r="C42" s="39" t="s">
        <v>262</v>
      </c>
      <c r="D42" s="56"/>
      <c r="E42" s="39"/>
      <c r="F42" s="39"/>
      <c r="G42" s="56"/>
      <c r="H42" s="56"/>
      <c r="I42" s="39"/>
      <c r="J42" s="56"/>
      <c r="K42" s="39"/>
      <c r="L42" s="56"/>
      <c r="M42" s="39"/>
      <c r="N42" s="56"/>
      <c r="O42" s="39"/>
      <c r="P42" s="56"/>
      <c r="Q42" s="39"/>
      <c r="R42" s="56"/>
      <c r="S42" s="39"/>
      <c r="T42" s="56"/>
      <c r="U42" s="39"/>
      <c r="V42" s="56"/>
      <c r="W42" s="39"/>
    </row>
    <row r="43" spans="2:23" ht="12.75">
      <c r="B43" s="79" t="s">
        <v>317</v>
      </c>
      <c r="C43" s="39" t="s">
        <v>224</v>
      </c>
      <c r="D43" s="56"/>
      <c r="E43" s="39"/>
      <c r="F43" s="39"/>
      <c r="G43" s="56"/>
      <c r="H43" s="56"/>
      <c r="I43" s="39"/>
      <c r="J43" s="56"/>
      <c r="K43" s="39"/>
      <c r="L43" s="56"/>
      <c r="M43" s="39"/>
      <c r="N43" s="56"/>
      <c r="O43" s="39"/>
      <c r="P43" s="56"/>
      <c r="Q43" s="39"/>
      <c r="R43" s="56"/>
      <c r="S43" s="39"/>
      <c r="T43" s="56"/>
      <c r="U43" s="39"/>
      <c r="V43" s="56"/>
      <c r="W43" s="39"/>
    </row>
    <row r="44" spans="2:23" ht="12.75">
      <c r="B44" s="79" t="s">
        <v>352</v>
      </c>
      <c r="C44" s="39" t="s">
        <v>263</v>
      </c>
      <c r="D44" s="56"/>
      <c r="E44" s="39"/>
      <c r="F44" s="39"/>
      <c r="G44" s="56"/>
      <c r="H44" s="56"/>
      <c r="I44" s="39"/>
      <c r="J44" s="56"/>
      <c r="K44" s="39"/>
      <c r="L44" s="56"/>
      <c r="M44" s="39"/>
      <c r="N44" s="56"/>
      <c r="O44" s="39"/>
      <c r="P44" s="56"/>
      <c r="Q44" s="39"/>
      <c r="R44" s="56"/>
      <c r="S44" s="39"/>
      <c r="T44" s="56"/>
      <c r="U44" s="39"/>
      <c r="V44" s="56"/>
      <c r="W44" s="39"/>
    </row>
    <row r="45" spans="2:23" ht="12.75">
      <c r="B45" s="79" t="s">
        <v>352</v>
      </c>
      <c r="C45" s="39" t="s">
        <v>261</v>
      </c>
      <c r="D45" s="56"/>
      <c r="E45" s="39"/>
      <c r="F45" s="39"/>
      <c r="G45" s="56"/>
      <c r="H45" s="56"/>
      <c r="I45" s="39"/>
      <c r="J45" s="56"/>
      <c r="K45" s="39"/>
      <c r="L45" s="56"/>
      <c r="M45" s="39"/>
      <c r="N45" s="56"/>
      <c r="O45" s="39"/>
      <c r="P45" s="56"/>
      <c r="Q45" s="39"/>
      <c r="R45" s="56"/>
      <c r="S45" s="39"/>
      <c r="T45" s="56"/>
      <c r="U45" s="39"/>
      <c r="V45" s="56"/>
      <c r="W45" s="39"/>
    </row>
    <row r="46" spans="2:23" ht="13.5" thickBot="1">
      <c r="B46" s="15" t="s">
        <v>316</v>
      </c>
      <c r="C46" s="110" t="s">
        <v>283</v>
      </c>
      <c r="D46" s="56"/>
      <c r="E46" s="39"/>
      <c r="F46" s="39"/>
      <c r="G46" s="56"/>
      <c r="H46" s="56"/>
      <c r="I46" s="39"/>
      <c r="J46" s="56"/>
      <c r="K46" s="39"/>
      <c r="L46" s="56"/>
      <c r="M46" s="39"/>
      <c r="N46" s="56"/>
      <c r="O46" s="39"/>
      <c r="P46" s="56"/>
      <c r="Q46" s="39"/>
      <c r="R46" s="56"/>
      <c r="S46" s="39"/>
      <c r="T46" s="56"/>
      <c r="U46" s="39"/>
      <c r="V46" s="56"/>
      <c r="W46" s="39"/>
    </row>
    <row r="47" spans="2:23" ht="13.5" thickBot="1">
      <c r="B47" s="31" t="s">
        <v>347</v>
      </c>
      <c r="C47" s="66" t="s">
        <v>252</v>
      </c>
      <c r="D47" s="69"/>
      <c r="E47" s="69"/>
      <c r="F47" s="69"/>
      <c r="G47" s="69"/>
      <c r="H47" s="69"/>
      <c r="I47" s="69"/>
      <c r="J47" s="69"/>
      <c r="K47" s="69"/>
      <c r="L47" s="69"/>
      <c r="M47" s="69"/>
      <c r="N47" s="69"/>
      <c r="O47" s="69"/>
      <c r="P47" s="69"/>
      <c r="Q47" s="69"/>
      <c r="R47" s="69"/>
      <c r="S47" s="69"/>
      <c r="T47" s="69"/>
      <c r="U47" s="69"/>
      <c r="V47" s="69"/>
      <c r="W47" s="69"/>
    </row>
    <row r="48" spans="2:29" ht="22.5" customHeight="1">
      <c r="B48" s="172" t="s">
        <v>375</v>
      </c>
      <c r="C48" s="172"/>
      <c r="D48" s="172"/>
      <c r="E48" s="172"/>
      <c r="F48" s="172"/>
      <c r="G48" s="172"/>
      <c r="H48" s="172"/>
      <c r="I48" s="172"/>
      <c r="J48" s="172"/>
      <c r="K48" s="172"/>
      <c r="L48" s="172"/>
      <c r="M48" s="172"/>
      <c r="N48" s="172"/>
      <c r="O48" s="172"/>
      <c r="P48" s="172"/>
      <c r="Q48" s="172"/>
      <c r="R48" s="172"/>
      <c r="S48" s="172"/>
      <c r="T48" s="172"/>
      <c r="U48" s="172"/>
      <c r="V48" s="172"/>
      <c r="W48" s="172"/>
      <c r="X48" s="1"/>
      <c r="Y48" s="1"/>
      <c r="Z48" s="1"/>
      <c r="AA48" s="1"/>
      <c r="AB48" s="1"/>
      <c r="AC48" s="1"/>
    </row>
    <row r="49" spans="2:23" ht="19.5" customHeight="1">
      <c r="B49" s="78" t="s">
        <v>374</v>
      </c>
      <c r="C49" s="39" t="s">
        <v>170</v>
      </c>
      <c r="D49" s="56" t="s">
        <v>247</v>
      </c>
      <c r="E49" s="39" t="s">
        <v>247</v>
      </c>
      <c r="F49" s="39" t="s">
        <v>247</v>
      </c>
      <c r="G49" s="56" t="s">
        <v>247</v>
      </c>
      <c r="H49" s="56" t="s">
        <v>247</v>
      </c>
      <c r="I49" s="39" t="s">
        <v>247</v>
      </c>
      <c r="J49" s="56" t="s">
        <v>247</v>
      </c>
      <c r="K49" s="39" t="s">
        <v>247</v>
      </c>
      <c r="L49" s="56" t="s">
        <v>247</v>
      </c>
      <c r="M49" s="39" t="s">
        <v>247</v>
      </c>
      <c r="N49" s="56" t="s">
        <v>247</v>
      </c>
      <c r="O49" s="39" t="s">
        <v>247</v>
      </c>
      <c r="P49" s="56" t="s">
        <v>247</v>
      </c>
      <c r="Q49" s="39" t="s">
        <v>247</v>
      </c>
      <c r="R49" s="56" t="s">
        <v>247</v>
      </c>
      <c r="S49" s="39" t="s">
        <v>247</v>
      </c>
      <c r="T49" s="56" t="s">
        <v>247</v>
      </c>
      <c r="U49" s="39" t="s">
        <v>247</v>
      </c>
      <c r="V49" s="56" t="s">
        <v>247</v>
      </c>
      <c r="W49" s="39" t="s">
        <v>247</v>
      </c>
    </row>
    <row r="50" spans="2:23" ht="15.75" customHeight="1">
      <c r="B50" s="78" t="s">
        <v>373</v>
      </c>
      <c r="C50" s="39" t="s">
        <v>171</v>
      </c>
      <c r="D50" s="56" t="s">
        <v>247</v>
      </c>
      <c r="E50" s="39" t="s">
        <v>247</v>
      </c>
      <c r="F50" s="39" t="s">
        <v>247</v>
      </c>
      <c r="G50" s="56" t="s">
        <v>247</v>
      </c>
      <c r="H50" s="56" t="s">
        <v>247</v>
      </c>
      <c r="I50" s="39" t="s">
        <v>247</v>
      </c>
      <c r="J50" s="56" t="s">
        <v>247</v>
      </c>
      <c r="K50" s="39" t="s">
        <v>247</v>
      </c>
      <c r="L50" s="56" t="s">
        <v>247</v>
      </c>
      <c r="M50" s="39" t="s">
        <v>247</v>
      </c>
      <c r="N50" s="56" t="s">
        <v>247</v>
      </c>
      <c r="O50" s="39" t="s">
        <v>247</v>
      </c>
      <c r="P50" s="56" t="s">
        <v>247</v>
      </c>
      <c r="Q50" s="39" t="s">
        <v>247</v>
      </c>
      <c r="R50" s="56" t="s">
        <v>247</v>
      </c>
      <c r="S50" s="39" t="s">
        <v>247</v>
      </c>
      <c r="T50" s="56" t="s">
        <v>247</v>
      </c>
      <c r="U50" s="39" t="s">
        <v>247</v>
      </c>
      <c r="V50" s="56" t="s">
        <v>247</v>
      </c>
      <c r="W50" s="39" t="s">
        <v>247</v>
      </c>
    </row>
    <row r="51" spans="2:23" ht="15.75" customHeight="1">
      <c r="B51" s="78" t="s">
        <v>372</v>
      </c>
      <c r="C51" s="39" t="s">
        <v>172</v>
      </c>
      <c r="D51" s="56" t="s">
        <v>247</v>
      </c>
      <c r="E51" s="39" t="s">
        <v>247</v>
      </c>
      <c r="F51" s="39" t="s">
        <v>247</v>
      </c>
      <c r="G51" s="56" t="s">
        <v>247</v>
      </c>
      <c r="H51" s="56" t="s">
        <v>247</v>
      </c>
      <c r="I51" s="39" t="s">
        <v>247</v>
      </c>
      <c r="J51" s="56" t="s">
        <v>247</v>
      </c>
      <c r="K51" s="39" t="s">
        <v>247</v>
      </c>
      <c r="L51" s="56" t="s">
        <v>247</v>
      </c>
      <c r="M51" s="39" t="s">
        <v>247</v>
      </c>
      <c r="N51" s="56" t="s">
        <v>247</v>
      </c>
      <c r="O51" s="39" t="s">
        <v>247</v>
      </c>
      <c r="P51" s="56" t="s">
        <v>247</v>
      </c>
      <c r="Q51" s="39" t="s">
        <v>247</v>
      </c>
      <c r="R51" s="56" t="s">
        <v>247</v>
      </c>
      <c r="S51" s="39" t="s">
        <v>247</v>
      </c>
      <c r="T51" s="56" t="s">
        <v>247</v>
      </c>
      <c r="U51" s="39" t="s">
        <v>247</v>
      </c>
      <c r="V51" s="56" t="s">
        <v>247</v>
      </c>
      <c r="W51" s="39" t="s">
        <v>247</v>
      </c>
    </row>
    <row r="52" spans="2:23" ht="15.75" customHeight="1">
      <c r="B52" s="79" t="s">
        <v>317</v>
      </c>
      <c r="C52" s="39" t="s">
        <v>173</v>
      </c>
      <c r="D52" s="56" t="s">
        <v>247</v>
      </c>
      <c r="E52" s="39" t="s">
        <v>247</v>
      </c>
      <c r="F52" s="39" t="s">
        <v>247</v>
      </c>
      <c r="G52" s="56" t="s">
        <v>247</v>
      </c>
      <c r="H52" s="56" t="s">
        <v>247</v>
      </c>
      <c r="I52" s="39" t="s">
        <v>247</v>
      </c>
      <c r="J52" s="56" t="s">
        <v>247</v>
      </c>
      <c r="K52" s="39" t="s">
        <v>247</v>
      </c>
      <c r="L52" s="56" t="s">
        <v>247</v>
      </c>
      <c r="M52" s="39" t="s">
        <v>247</v>
      </c>
      <c r="N52" s="56" t="s">
        <v>247</v>
      </c>
      <c r="O52" s="39" t="s">
        <v>247</v>
      </c>
      <c r="P52" s="56" t="s">
        <v>247</v>
      </c>
      <c r="Q52" s="39" t="s">
        <v>247</v>
      </c>
      <c r="R52" s="56" t="s">
        <v>247</v>
      </c>
      <c r="S52" s="39" t="s">
        <v>247</v>
      </c>
      <c r="T52" s="56" t="s">
        <v>247</v>
      </c>
      <c r="U52" s="39" t="s">
        <v>247</v>
      </c>
      <c r="V52" s="56" t="s">
        <v>247</v>
      </c>
      <c r="W52" s="39" t="s">
        <v>247</v>
      </c>
    </row>
    <row r="53" spans="2:23" ht="15.75" customHeight="1">
      <c r="B53" s="79" t="s">
        <v>352</v>
      </c>
      <c r="C53" s="39" t="s">
        <v>174</v>
      </c>
      <c r="D53" s="56" t="s">
        <v>247</v>
      </c>
      <c r="E53" s="39" t="s">
        <v>247</v>
      </c>
      <c r="F53" s="39" t="s">
        <v>247</v>
      </c>
      <c r="G53" s="56" t="s">
        <v>247</v>
      </c>
      <c r="H53" s="56" t="s">
        <v>247</v>
      </c>
      <c r="I53" s="39" t="s">
        <v>247</v>
      </c>
      <c r="J53" s="56" t="s">
        <v>247</v>
      </c>
      <c r="K53" s="39" t="s">
        <v>247</v>
      </c>
      <c r="L53" s="56" t="s">
        <v>247</v>
      </c>
      <c r="M53" s="39" t="s">
        <v>247</v>
      </c>
      <c r="N53" s="56" t="s">
        <v>247</v>
      </c>
      <c r="O53" s="39" t="s">
        <v>247</v>
      </c>
      <c r="P53" s="56" t="s">
        <v>247</v>
      </c>
      <c r="Q53" s="39" t="s">
        <v>247</v>
      </c>
      <c r="R53" s="56" t="s">
        <v>247</v>
      </c>
      <c r="S53" s="39" t="s">
        <v>247</v>
      </c>
      <c r="T53" s="56" t="s">
        <v>247</v>
      </c>
      <c r="U53" s="39" t="s">
        <v>247</v>
      </c>
      <c r="V53" s="56" t="s">
        <v>247</v>
      </c>
      <c r="W53" s="39" t="s">
        <v>247</v>
      </c>
    </row>
    <row r="54" spans="2:23" ht="15.75" customHeight="1">
      <c r="B54" s="79" t="s">
        <v>316</v>
      </c>
      <c r="C54" s="39" t="s">
        <v>175</v>
      </c>
      <c r="D54" s="56" t="s">
        <v>247</v>
      </c>
      <c r="E54" s="39" t="s">
        <v>247</v>
      </c>
      <c r="F54" s="39" t="s">
        <v>247</v>
      </c>
      <c r="G54" s="56" t="s">
        <v>247</v>
      </c>
      <c r="H54" s="56" t="s">
        <v>247</v>
      </c>
      <c r="I54" s="39" t="s">
        <v>247</v>
      </c>
      <c r="J54" s="56" t="s">
        <v>247</v>
      </c>
      <c r="K54" s="39" t="s">
        <v>247</v>
      </c>
      <c r="L54" s="56" t="s">
        <v>247</v>
      </c>
      <c r="M54" s="39" t="s">
        <v>247</v>
      </c>
      <c r="N54" s="56" t="s">
        <v>247</v>
      </c>
      <c r="O54" s="39" t="s">
        <v>247</v>
      </c>
      <c r="P54" s="56" t="s">
        <v>247</v>
      </c>
      <c r="Q54" s="39" t="s">
        <v>247</v>
      </c>
      <c r="R54" s="56" t="s">
        <v>247</v>
      </c>
      <c r="S54" s="39" t="s">
        <v>247</v>
      </c>
      <c r="T54" s="56" t="s">
        <v>247</v>
      </c>
      <c r="U54" s="39" t="s">
        <v>247</v>
      </c>
      <c r="V54" s="56" t="s">
        <v>247</v>
      </c>
      <c r="W54" s="39" t="s">
        <v>247</v>
      </c>
    </row>
    <row r="55" spans="2:23" ht="15.75" customHeight="1" thickBot="1">
      <c r="B55" s="117" t="s">
        <v>347</v>
      </c>
      <c r="C55" s="66" t="s">
        <v>252</v>
      </c>
      <c r="D55" s="69" t="s">
        <v>247</v>
      </c>
      <c r="E55" s="69" t="s">
        <v>247</v>
      </c>
      <c r="F55" s="69" t="s">
        <v>247</v>
      </c>
      <c r="G55" s="69" t="s">
        <v>247</v>
      </c>
      <c r="H55" s="69" t="s">
        <v>247</v>
      </c>
      <c r="I55" s="69" t="s">
        <v>247</v>
      </c>
      <c r="J55" s="69" t="s">
        <v>247</v>
      </c>
      <c r="K55" s="69" t="s">
        <v>247</v>
      </c>
      <c r="L55" s="69" t="s">
        <v>247</v>
      </c>
      <c r="M55" s="69" t="s">
        <v>247</v>
      </c>
      <c r="N55" s="69" t="s">
        <v>247</v>
      </c>
      <c r="O55" s="69" t="s">
        <v>247</v>
      </c>
      <c r="P55" s="69" t="s">
        <v>247</v>
      </c>
      <c r="Q55" s="69" t="s">
        <v>247</v>
      </c>
      <c r="R55" s="69" t="s">
        <v>247</v>
      </c>
      <c r="S55" s="69" t="s">
        <v>247</v>
      </c>
      <c r="T55" s="69" t="s">
        <v>247</v>
      </c>
      <c r="U55" s="69" t="s">
        <v>247</v>
      </c>
      <c r="V55" s="69" t="s">
        <v>247</v>
      </c>
      <c r="W55" s="69" t="s">
        <v>247</v>
      </c>
    </row>
    <row r="56" ht="12.75"/>
    <row r="57" spans="2:29" ht="19.5" customHeight="1">
      <c r="B57" s="172" t="s">
        <v>380</v>
      </c>
      <c r="C57" s="172"/>
      <c r="D57" s="172"/>
      <c r="E57" s="172"/>
      <c r="F57" s="172"/>
      <c r="G57" s="172"/>
      <c r="H57" s="172"/>
      <c r="I57" s="172"/>
      <c r="J57" s="172"/>
      <c r="K57" s="172"/>
      <c r="L57" s="172"/>
      <c r="M57" s="172"/>
      <c r="N57" s="172"/>
      <c r="O57" s="172"/>
      <c r="P57" s="172"/>
      <c r="Q57" s="172"/>
      <c r="R57" s="172"/>
      <c r="S57" s="172"/>
      <c r="T57" s="172"/>
      <c r="U57" s="172"/>
      <c r="V57" s="172"/>
      <c r="W57" s="172"/>
      <c r="X57" s="1"/>
      <c r="Y57" s="1"/>
      <c r="Z57" s="1"/>
      <c r="AA57" s="1"/>
      <c r="AB57" s="1"/>
      <c r="AC57" s="1"/>
    </row>
    <row r="58" spans="2:23" ht="12.75">
      <c r="B58" s="78" t="s">
        <v>379</v>
      </c>
      <c r="C58" s="39" t="s">
        <v>176</v>
      </c>
      <c r="D58" s="56" t="s">
        <v>247</v>
      </c>
      <c r="E58" s="39" t="s">
        <v>247</v>
      </c>
      <c r="F58" s="39" t="s">
        <v>247</v>
      </c>
      <c r="G58" s="56" t="s">
        <v>247</v>
      </c>
      <c r="H58" s="56" t="s">
        <v>247</v>
      </c>
      <c r="I58" s="39" t="s">
        <v>247</v>
      </c>
      <c r="J58" s="56" t="s">
        <v>247</v>
      </c>
      <c r="K58" s="39" t="s">
        <v>247</v>
      </c>
      <c r="L58" s="56" t="s">
        <v>247</v>
      </c>
      <c r="M58" s="39" t="s">
        <v>247</v>
      </c>
      <c r="N58" s="56" t="s">
        <v>247</v>
      </c>
      <c r="O58" s="39" t="s">
        <v>247</v>
      </c>
      <c r="P58" s="56" t="s">
        <v>247</v>
      </c>
      <c r="Q58" s="39" t="s">
        <v>247</v>
      </c>
      <c r="R58" s="56" t="s">
        <v>247</v>
      </c>
      <c r="S58" s="39" t="s">
        <v>247</v>
      </c>
      <c r="T58" s="56" t="s">
        <v>247</v>
      </c>
      <c r="U58" s="39" t="s">
        <v>247</v>
      </c>
      <c r="V58" s="56" t="s">
        <v>247</v>
      </c>
      <c r="W58" s="39" t="s">
        <v>247</v>
      </c>
    </row>
    <row r="59" spans="2:23" ht="12.75">
      <c r="B59" s="78" t="s">
        <v>378</v>
      </c>
      <c r="C59" s="39" t="s">
        <v>264</v>
      </c>
      <c r="D59" s="56" t="s">
        <v>247</v>
      </c>
      <c r="E59" s="39" t="s">
        <v>247</v>
      </c>
      <c r="F59" s="39" t="s">
        <v>247</v>
      </c>
      <c r="G59" s="56" t="s">
        <v>247</v>
      </c>
      <c r="H59" s="56" t="s">
        <v>247</v>
      </c>
      <c r="I59" s="39" t="s">
        <v>247</v>
      </c>
      <c r="J59" s="56" t="s">
        <v>247</v>
      </c>
      <c r="K59" s="39" t="s">
        <v>247</v>
      </c>
      <c r="L59" s="56" t="s">
        <v>247</v>
      </c>
      <c r="M59" s="39" t="s">
        <v>247</v>
      </c>
      <c r="N59" s="56" t="s">
        <v>247</v>
      </c>
      <c r="O59" s="39" t="s">
        <v>247</v>
      </c>
      <c r="P59" s="56" t="s">
        <v>247</v>
      </c>
      <c r="Q59" s="39" t="s">
        <v>247</v>
      </c>
      <c r="R59" s="56" t="s">
        <v>247</v>
      </c>
      <c r="S59" s="39" t="s">
        <v>247</v>
      </c>
      <c r="T59" s="56" t="s">
        <v>247</v>
      </c>
      <c r="U59" s="39" t="s">
        <v>247</v>
      </c>
      <c r="V59" s="56" t="s">
        <v>247</v>
      </c>
      <c r="W59" s="39" t="s">
        <v>247</v>
      </c>
    </row>
    <row r="60" spans="2:23" ht="12.75">
      <c r="B60" s="78" t="s">
        <v>377</v>
      </c>
      <c r="C60" s="39" t="s">
        <v>225</v>
      </c>
      <c r="D60" s="56"/>
      <c r="E60" s="39"/>
      <c r="F60" s="39"/>
      <c r="G60" s="56"/>
      <c r="H60" s="56"/>
      <c r="I60" s="39"/>
      <c r="J60" s="56"/>
      <c r="K60" s="39"/>
      <c r="L60" s="56"/>
      <c r="M60" s="39"/>
      <c r="N60" s="56"/>
      <c r="O60" s="39"/>
      <c r="P60" s="56"/>
      <c r="Q60" s="39"/>
      <c r="R60" s="56"/>
      <c r="S60" s="39"/>
      <c r="T60" s="56"/>
      <c r="U60" s="39"/>
      <c r="V60" s="56"/>
      <c r="W60" s="39"/>
    </row>
    <row r="61" spans="2:23" ht="12.75">
      <c r="B61" s="78" t="s">
        <v>376</v>
      </c>
      <c r="C61" s="39" t="s">
        <v>265</v>
      </c>
      <c r="D61" s="56"/>
      <c r="E61" s="39"/>
      <c r="F61" s="39"/>
      <c r="G61" s="56"/>
      <c r="H61" s="56"/>
      <c r="I61" s="39"/>
      <c r="J61" s="56"/>
      <c r="K61" s="39"/>
      <c r="L61" s="56"/>
      <c r="M61" s="39"/>
      <c r="N61" s="56"/>
      <c r="O61" s="39"/>
      <c r="P61" s="56"/>
      <c r="Q61" s="39"/>
      <c r="R61" s="56"/>
      <c r="S61" s="39"/>
      <c r="T61" s="56"/>
      <c r="U61" s="39"/>
      <c r="V61" s="56"/>
      <c r="W61" s="39"/>
    </row>
    <row r="62" spans="2:23" ht="12.75">
      <c r="B62" s="79" t="s">
        <v>317</v>
      </c>
      <c r="C62" s="39" t="s">
        <v>226</v>
      </c>
      <c r="D62" s="56"/>
      <c r="E62" s="39"/>
      <c r="F62" s="39"/>
      <c r="G62" s="56"/>
      <c r="H62" s="56"/>
      <c r="I62" s="39"/>
      <c r="J62" s="56"/>
      <c r="K62" s="39"/>
      <c r="L62" s="56"/>
      <c r="M62" s="39"/>
      <c r="N62" s="56"/>
      <c r="O62" s="39"/>
      <c r="P62" s="56"/>
      <c r="Q62" s="39"/>
      <c r="R62" s="56"/>
      <c r="S62" s="39"/>
      <c r="T62" s="56"/>
      <c r="U62" s="39"/>
      <c r="V62" s="56"/>
      <c r="W62" s="39"/>
    </row>
    <row r="63" spans="2:23" ht="12.75">
      <c r="B63" s="79" t="s">
        <v>352</v>
      </c>
      <c r="C63" s="39" t="s">
        <v>227</v>
      </c>
      <c r="D63" s="56"/>
      <c r="E63" s="39"/>
      <c r="F63" s="39"/>
      <c r="G63" s="56"/>
      <c r="H63" s="56"/>
      <c r="I63" s="39"/>
      <c r="J63" s="56"/>
      <c r="K63" s="39"/>
      <c r="L63" s="56"/>
      <c r="M63" s="39"/>
      <c r="N63" s="56"/>
      <c r="O63" s="39"/>
      <c r="P63" s="56"/>
      <c r="Q63" s="39"/>
      <c r="R63" s="56"/>
      <c r="S63" s="39"/>
      <c r="T63" s="56"/>
      <c r="U63" s="39"/>
      <c r="V63" s="56"/>
      <c r="W63" s="39"/>
    </row>
    <row r="64" spans="2:23" ht="12.75">
      <c r="B64" s="79" t="s">
        <v>316</v>
      </c>
      <c r="C64" s="39"/>
      <c r="D64" s="56"/>
      <c r="E64" s="39"/>
      <c r="F64" s="39"/>
      <c r="G64" s="56"/>
      <c r="H64" s="56"/>
      <c r="I64" s="39"/>
      <c r="J64" s="56"/>
      <c r="K64" s="39"/>
      <c r="L64" s="56"/>
      <c r="M64" s="39"/>
      <c r="N64" s="56"/>
      <c r="O64" s="39"/>
      <c r="P64" s="56"/>
      <c r="Q64" s="39"/>
      <c r="R64" s="56"/>
      <c r="S64" s="39"/>
      <c r="T64" s="56"/>
      <c r="U64" s="39"/>
      <c r="V64" s="56"/>
      <c r="W64" s="39"/>
    </row>
    <row r="65" spans="2:23" ht="13.5" thickBot="1">
      <c r="B65" s="117" t="s">
        <v>347</v>
      </c>
      <c r="C65" s="66" t="s">
        <v>252</v>
      </c>
      <c r="D65" s="69">
        <v>40</v>
      </c>
      <c r="E65" s="69"/>
      <c r="F65" s="69"/>
      <c r="G65" s="69"/>
      <c r="H65" s="69"/>
      <c r="I65" s="69"/>
      <c r="J65" s="69"/>
      <c r="K65" s="69"/>
      <c r="L65" s="69"/>
      <c r="M65" s="69"/>
      <c r="N65" s="69"/>
      <c r="O65" s="69"/>
      <c r="P65" s="69"/>
      <c r="Q65" s="69"/>
      <c r="R65" s="69"/>
      <c r="S65" s="69"/>
      <c r="T65" s="69"/>
      <c r="U65" s="69"/>
      <c r="V65" s="69"/>
      <c r="W65" s="69"/>
    </row>
    <row r="66" spans="2:29" ht="19.5" customHeight="1">
      <c r="B66" s="172" t="s">
        <v>366</v>
      </c>
      <c r="C66" s="172"/>
      <c r="D66" s="172"/>
      <c r="E66" s="172"/>
      <c r="F66" s="172"/>
      <c r="G66" s="172"/>
      <c r="H66" s="172"/>
      <c r="I66" s="172"/>
      <c r="J66" s="172"/>
      <c r="K66" s="172"/>
      <c r="L66" s="172"/>
      <c r="M66" s="172"/>
      <c r="N66" s="172"/>
      <c r="O66" s="172"/>
      <c r="P66" s="172"/>
      <c r="Q66" s="172"/>
      <c r="R66" s="172"/>
      <c r="S66" s="172"/>
      <c r="T66" s="172"/>
      <c r="U66" s="172"/>
      <c r="V66" s="172"/>
      <c r="W66" s="172"/>
      <c r="X66" s="1"/>
      <c r="Y66" s="1"/>
      <c r="Z66" s="1"/>
      <c r="AA66" s="1"/>
      <c r="AB66" s="1"/>
      <c r="AC66" s="1"/>
    </row>
    <row r="67" spans="2:23" ht="12.75">
      <c r="B67" s="78" t="s">
        <v>365</v>
      </c>
      <c r="C67" s="39" t="s">
        <v>244</v>
      </c>
      <c r="D67" s="56" t="s">
        <v>247</v>
      </c>
      <c r="E67" s="39" t="s">
        <v>247</v>
      </c>
      <c r="F67" s="39" t="s">
        <v>247</v>
      </c>
      <c r="G67" s="56" t="s">
        <v>247</v>
      </c>
      <c r="H67" s="56" t="s">
        <v>247</v>
      </c>
      <c r="I67" s="39" t="s">
        <v>247</v>
      </c>
      <c r="J67" s="56" t="s">
        <v>247</v>
      </c>
      <c r="K67" s="39" t="s">
        <v>247</v>
      </c>
      <c r="L67" s="56" t="s">
        <v>247</v>
      </c>
      <c r="M67" s="39" t="s">
        <v>247</v>
      </c>
      <c r="N67" s="56" t="s">
        <v>247</v>
      </c>
      <c r="O67" s="39" t="s">
        <v>247</v>
      </c>
      <c r="P67" s="56" t="s">
        <v>247</v>
      </c>
      <c r="Q67" s="39" t="s">
        <v>247</v>
      </c>
      <c r="R67" s="56" t="s">
        <v>247</v>
      </c>
      <c r="S67" s="39" t="s">
        <v>247</v>
      </c>
      <c r="T67" s="56" t="s">
        <v>247</v>
      </c>
      <c r="U67" s="39" t="s">
        <v>247</v>
      </c>
      <c r="V67" s="56" t="s">
        <v>247</v>
      </c>
      <c r="W67" s="39" t="s">
        <v>247</v>
      </c>
    </row>
    <row r="68" spans="2:23" ht="24">
      <c r="B68" s="78" t="s">
        <v>364</v>
      </c>
      <c r="C68" s="39" t="s">
        <v>228</v>
      </c>
      <c r="D68" s="56" t="s">
        <v>247</v>
      </c>
      <c r="E68" s="39" t="s">
        <v>247</v>
      </c>
      <c r="F68" s="39" t="s">
        <v>247</v>
      </c>
      <c r="G68" s="56" t="s">
        <v>247</v>
      </c>
      <c r="H68" s="56" t="s">
        <v>247</v>
      </c>
      <c r="I68" s="39" t="s">
        <v>247</v>
      </c>
      <c r="J68" s="56" t="s">
        <v>247</v>
      </c>
      <c r="K68" s="39" t="s">
        <v>247</v>
      </c>
      <c r="L68" s="56" t="s">
        <v>247</v>
      </c>
      <c r="M68" s="39" t="s">
        <v>247</v>
      </c>
      <c r="N68" s="56" t="s">
        <v>247</v>
      </c>
      <c r="O68" s="39" t="s">
        <v>247</v>
      </c>
      <c r="P68" s="56" t="s">
        <v>247</v>
      </c>
      <c r="Q68" s="39" t="s">
        <v>247</v>
      </c>
      <c r="R68" s="56" t="s">
        <v>247</v>
      </c>
      <c r="S68" s="39" t="s">
        <v>247</v>
      </c>
      <c r="T68" s="56" t="s">
        <v>247</v>
      </c>
      <c r="U68" s="39" t="s">
        <v>247</v>
      </c>
      <c r="V68" s="56" t="s">
        <v>247</v>
      </c>
      <c r="W68" s="39" t="s">
        <v>247</v>
      </c>
    </row>
    <row r="69" spans="2:23" ht="12.75">
      <c r="B69" s="78" t="s">
        <v>363</v>
      </c>
      <c r="C69" s="39" t="s">
        <v>230</v>
      </c>
      <c r="D69" s="56" t="s">
        <v>247</v>
      </c>
      <c r="E69" s="39" t="s">
        <v>247</v>
      </c>
      <c r="F69" s="39" t="s">
        <v>247</v>
      </c>
      <c r="G69" s="56" t="s">
        <v>247</v>
      </c>
      <c r="H69" s="56" t="s">
        <v>247</v>
      </c>
      <c r="I69" s="39" t="s">
        <v>247</v>
      </c>
      <c r="J69" s="56" t="s">
        <v>247</v>
      </c>
      <c r="K69" s="39" t="s">
        <v>247</v>
      </c>
      <c r="L69" s="56" t="s">
        <v>247</v>
      </c>
      <c r="M69" s="39" t="s">
        <v>247</v>
      </c>
      <c r="N69" s="56" t="s">
        <v>247</v>
      </c>
      <c r="O69" s="39" t="s">
        <v>247</v>
      </c>
      <c r="P69" s="56" t="s">
        <v>247</v>
      </c>
      <c r="Q69" s="39" t="s">
        <v>247</v>
      </c>
      <c r="R69" s="56" t="s">
        <v>247</v>
      </c>
      <c r="S69" s="39" t="s">
        <v>247</v>
      </c>
      <c r="T69" s="56" t="s">
        <v>247</v>
      </c>
      <c r="U69" s="39" t="s">
        <v>247</v>
      </c>
      <c r="V69" s="56" t="s">
        <v>247</v>
      </c>
      <c r="W69" s="39" t="s">
        <v>247</v>
      </c>
    </row>
    <row r="70" spans="2:23" ht="12.75">
      <c r="B70" s="79" t="s">
        <v>317</v>
      </c>
      <c r="C70" s="39" t="s">
        <v>178</v>
      </c>
      <c r="D70" s="56"/>
      <c r="E70" s="39"/>
      <c r="F70" s="39"/>
      <c r="G70" s="56" t="s">
        <v>247</v>
      </c>
      <c r="H70" s="56" t="s">
        <v>247</v>
      </c>
      <c r="I70" s="39"/>
      <c r="J70" s="56"/>
      <c r="K70" s="39"/>
      <c r="L70" s="56"/>
      <c r="M70" s="39"/>
      <c r="N70" s="56"/>
      <c r="O70" s="39"/>
      <c r="P70" s="56"/>
      <c r="Q70" s="39"/>
      <c r="R70" s="56" t="s">
        <v>247</v>
      </c>
      <c r="S70" s="39"/>
      <c r="T70" s="56"/>
      <c r="U70" s="39" t="s">
        <v>247</v>
      </c>
      <c r="V70" s="56"/>
      <c r="W70" s="39"/>
    </row>
    <row r="71" spans="2:23" ht="12.75">
      <c r="B71" s="79" t="s">
        <v>352</v>
      </c>
      <c r="C71" s="39" t="s">
        <v>177</v>
      </c>
      <c r="D71" s="56"/>
      <c r="E71" s="39"/>
      <c r="F71" s="39"/>
      <c r="G71" s="56"/>
      <c r="H71" s="56"/>
      <c r="I71" s="39"/>
      <c r="J71" s="56"/>
      <c r="K71" s="39"/>
      <c r="L71" s="56"/>
      <c r="M71" s="39"/>
      <c r="N71" s="56"/>
      <c r="O71" s="39"/>
      <c r="P71" s="56"/>
      <c r="Q71" s="39"/>
      <c r="R71" s="56"/>
      <c r="S71" s="39"/>
      <c r="T71" s="56"/>
      <c r="U71" s="39"/>
      <c r="V71" s="56"/>
      <c r="W71" s="39"/>
    </row>
    <row r="72" spans="2:23" ht="12.75">
      <c r="B72" s="79" t="s">
        <v>316</v>
      </c>
      <c r="C72" s="39" t="s">
        <v>229</v>
      </c>
      <c r="D72" s="56"/>
      <c r="E72" s="39"/>
      <c r="F72" s="39"/>
      <c r="G72" s="56"/>
      <c r="H72" s="56"/>
      <c r="I72" s="39"/>
      <c r="J72" s="56"/>
      <c r="K72" s="39"/>
      <c r="L72" s="56"/>
      <c r="M72" s="39"/>
      <c r="N72" s="56"/>
      <c r="O72" s="39"/>
      <c r="P72" s="56"/>
      <c r="Q72" s="39"/>
      <c r="R72" s="56"/>
      <c r="S72" s="39"/>
      <c r="T72" s="56"/>
      <c r="U72" s="39"/>
      <c r="V72" s="56"/>
      <c r="W72" s="39"/>
    </row>
    <row r="73" spans="2:23" ht="13.5" thickBot="1">
      <c r="B73" s="117" t="s">
        <v>347</v>
      </c>
      <c r="C73" s="66" t="s">
        <v>252</v>
      </c>
      <c r="D73" s="69">
        <v>40</v>
      </c>
      <c r="E73" s="69"/>
      <c r="F73" s="69"/>
      <c r="G73" s="69"/>
      <c r="H73" s="69"/>
      <c r="I73" s="69"/>
      <c r="J73" s="69"/>
      <c r="K73" s="69"/>
      <c r="L73" s="69"/>
      <c r="M73" s="69"/>
      <c r="N73" s="69"/>
      <c r="O73" s="69"/>
      <c r="P73" s="69"/>
      <c r="Q73" s="69"/>
      <c r="R73" s="69"/>
      <c r="S73" s="69"/>
      <c r="T73" s="69"/>
      <c r="U73" s="69"/>
      <c r="V73" s="69"/>
      <c r="W73" s="69"/>
    </row>
    <row r="74" spans="2:29" ht="19.5" customHeight="1">
      <c r="B74" s="172" t="s">
        <v>386</v>
      </c>
      <c r="C74" s="172"/>
      <c r="D74" s="172"/>
      <c r="E74" s="172"/>
      <c r="F74" s="172"/>
      <c r="G74" s="172"/>
      <c r="H74" s="172"/>
      <c r="I74" s="172"/>
      <c r="J74" s="172"/>
      <c r="K74" s="172"/>
      <c r="L74" s="172"/>
      <c r="M74" s="172"/>
      <c r="N74" s="172"/>
      <c r="O74" s="172"/>
      <c r="P74" s="172"/>
      <c r="Q74" s="172"/>
      <c r="R74" s="172"/>
      <c r="S74" s="172"/>
      <c r="T74" s="172"/>
      <c r="U74" s="172"/>
      <c r="V74" s="172"/>
      <c r="W74" s="172"/>
      <c r="X74" s="1"/>
      <c r="Y74" s="1"/>
      <c r="Z74" s="1"/>
      <c r="AA74" s="1"/>
      <c r="AB74" s="1"/>
      <c r="AC74" s="1"/>
    </row>
    <row r="75" spans="2:23" ht="12.75">
      <c r="B75" s="78" t="s">
        <v>385</v>
      </c>
      <c r="C75" s="39" t="s">
        <v>179</v>
      </c>
      <c r="D75" s="56"/>
      <c r="E75" s="39"/>
      <c r="F75" s="39"/>
      <c r="G75" s="56"/>
      <c r="H75" s="56"/>
      <c r="I75" s="39"/>
      <c r="J75" s="56"/>
      <c r="K75" s="39"/>
      <c r="L75" s="56"/>
      <c r="M75" s="39"/>
      <c r="N75" s="56"/>
      <c r="O75" s="39"/>
      <c r="P75" s="56"/>
      <c r="Q75" s="39"/>
      <c r="R75" s="56"/>
      <c r="S75" s="39"/>
      <c r="T75" s="56"/>
      <c r="U75" s="39"/>
      <c r="V75" s="56"/>
      <c r="W75" s="39"/>
    </row>
    <row r="76" spans="2:23" ht="12.75">
      <c r="B76" s="78" t="s">
        <v>384</v>
      </c>
      <c r="C76" s="39" t="s">
        <v>180</v>
      </c>
      <c r="D76" s="56"/>
      <c r="E76" s="39"/>
      <c r="F76" s="39"/>
      <c r="G76" s="56"/>
      <c r="H76" s="56"/>
      <c r="I76" s="39"/>
      <c r="J76" s="56"/>
      <c r="K76" s="39"/>
      <c r="L76" s="56"/>
      <c r="M76" s="39"/>
      <c r="N76" s="56"/>
      <c r="O76" s="39"/>
      <c r="P76" s="56"/>
      <c r="Q76" s="39"/>
      <c r="R76" s="56"/>
      <c r="S76" s="39"/>
      <c r="T76" s="56"/>
      <c r="U76" s="39"/>
      <c r="V76" s="56"/>
      <c r="W76" s="39"/>
    </row>
    <row r="77" spans="2:23" ht="12.75">
      <c r="B77" s="79" t="s">
        <v>317</v>
      </c>
      <c r="C77" s="39" t="s">
        <v>242</v>
      </c>
      <c r="D77" s="56"/>
      <c r="E77" s="39"/>
      <c r="F77" s="39"/>
      <c r="G77" s="56"/>
      <c r="H77" s="56"/>
      <c r="I77" s="39"/>
      <c r="J77" s="56"/>
      <c r="K77" s="39"/>
      <c r="L77" s="56"/>
      <c r="M77" s="39"/>
      <c r="N77" s="56"/>
      <c r="O77" s="39"/>
      <c r="P77" s="56"/>
      <c r="Q77" s="39"/>
      <c r="R77" s="56"/>
      <c r="S77" s="39"/>
      <c r="T77" s="56"/>
      <c r="U77" s="39"/>
      <c r="V77" s="56"/>
      <c r="W77" s="39"/>
    </row>
    <row r="78" spans="2:23" ht="12.75">
      <c r="B78" s="79" t="s">
        <v>352</v>
      </c>
      <c r="C78" s="39" t="s">
        <v>243</v>
      </c>
      <c r="D78" s="56"/>
      <c r="E78" s="39"/>
      <c r="F78" s="39"/>
      <c r="G78" s="56"/>
      <c r="H78" s="56"/>
      <c r="I78" s="39"/>
      <c r="J78" s="56"/>
      <c r="K78" s="39"/>
      <c r="L78" s="56"/>
      <c r="M78" s="39"/>
      <c r="N78" s="56"/>
      <c r="O78" s="39"/>
      <c r="P78" s="56"/>
      <c r="Q78" s="39"/>
      <c r="R78" s="56"/>
      <c r="S78" s="39"/>
      <c r="T78" s="56"/>
      <c r="U78" s="39"/>
      <c r="V78" s="56"/>
      <c r="W78" s="39"/>
    </row>
    <row r="79" spans="2:23" ht="12.75">
      <c r="B79" s="79" t="s">
        <v>316</v>
      </c>
      <c r="C79" s="39"/>
      <c r="D79" s="56"/>
      <c r="E79" s="39"/>
      <c r="F79" s="39"/>
      <c r="G79" s="56"/>
      <c r="H79" s="56"/>
      <c r="I79" s="39"/>
      <c r="J79" s="56"/>
      <c r="K79" s="39"/>
      <c r="L79" s="56"/>
      <c r="M79" s="39"/>
      <c r="N79" s="56"/>
      <c r="O79" s="39"/>
      <c r="P79" s="56"/>
      <c r="Q79" s="39"/>
      <c r="R79" s="56"/>
      <c r="S79" s="39"/>
      <c r="T79" s="56"/>
      <c r="U79" s="39"/>
      <c r="V79" s="56"/>
      <c r="W79" s="39"/>
    </row>
    <row r="80" spans="2:23" ht="13.5" thickBot="1">
      <c r="B80" s="117" t="s">
        <v>347</v>
      </c>
      <c r="C80" s="66" t="s">
        <v>252</v>
      </c>
      <c r="D80" s="69">
        <v>40</v>
      </c>
      <c r="E80" s="69"/>
      <c r="F80" s="69"/>
      <c r="G80" s="69"/>
      <c r="H80" s="69"/>
      <c r="I80" s="69"/>
      <c r="J80" s="69"/>
      <c r="K80" s="69"/>
      <c r="L80" s="69"/>
      <c r="M80" s="69"/>
      <c r="N80" s="69"/>
      <c r="O80" s="69"/>
      <c r="P80" s="69"/>
      <c r="Q80" s="69"/>
      <c r="R80" s="69"/>
      <c r="S80" s="69"/>
      <c r="T80" s="69"/>
      <c r="U80" s="69"/>
      <c r="V80" s="69"/>
      <c r="W80" s="69"/>
    </row>
    <row r="81" spans="1:29" ht="19.5" customHeight="1">
      <c r="A81" s="30"/>
      <c r="B81" s="172" t="s">
        <v>151</v>
      </c>
      <c r="C81" s="172"/>
      <c r="D81" s="172"/>
      <c r="E81" s="172"/>
      <c r="F81" s="172"/>
      <c r="G81" s="172"/>
      <c r="H81" s="172"/>
      <c r="I81" s="172"/>
      <c r="J81" s="172"/>
      <c r="K81" s="172"/>
      <c r="L81" s="172"/>
      <c r="M81" s="172"/>
      <c r="N81" s="172"/>
      <c r="O81" s="172"/>
      <c r="P81" s="172"/>
      <c r="Q81" s="172"/>
      <c r="R81" s="172"/>
      <c r="S81" s="172"/>
      <c r="T81" s="172"/>
      <c r="U81" s="172"/>
      <c r="V81" s="172"/>
      <c r="W81" s="172"/>
      <c r="X81" s="1"/>
      <c r="Y81" s="1"/>
      <c r="Z81" s="1"/>
      <c r="AA81" s="1"/>
      <c r="AB81" s="1"/>
      <c r="AC81" s="1"/>
    </row>
    <row r="82" spans="2:23" ht="12.75">
      <c r="B82" s="78" t="s">
        <v>154</v>
      </c>
      <c r="C82" s="39" t="s">
        <v>152</v>
      </c>
      <c r="D82" s="56"/>
      <c r="E82" s="39"/>
      <c r="F82" s="39"/>
      <c r="G82" s="56"/>
      <c r="H82" s="56"/>
      <c r="I82" s="39"/>
      <c r="J82" s="56"/>
      <c r="K82" s="39"/>
      <c r="L82" s="56"/>
      <c r="M82" s="39"/>
      <c r="N82" s="56"/>
      <c r="O82" s="39"/>
      <c r="P82" s="56"/>
      <c r="Q82" s="39"/>
      <c r="R82" s="56"/>
      <c r="S82" s="39"/>
      <c r="T82" s="56"/>
      <c r="U82" s="39"/>
      <c r="V82" s="56"/>
      <c r="W82" s="39"/>
    </row>
    <row r="83" spans="2:23" ht="12.75">
      <c r="B83" s="78" t="s">
        <v>153</v>
      </c>
      <c r="C83" s="39" t="s">
        <v>182</v>
      </c>
      <c r="D83" s="56"/>
      <c r="E83" s="39"/>
      <c r="F83" s="39"/>
      <c r="G83" s="56"/>
      <c r="H83" s="56"/>
      <c r="I83" s="39"/>
      <c r="J83" s="56"/>
      <c r="K83" s="39"/>
      <c r="L83" s="56"/>
      <c r="M83" s="39"/>
      <c r="N83" s="56"/>
      <c r="O83" s="39"/>
      <c r="P83" s="56"/>
      <c r="Q83" s="39"/>
      <c r="R83" s="56"/>
      <c r="S83" s="39"/>
      <c r="T83" s="56"/>
      <c r="U83" s="39"/>
      <c r="V83" s="56"/>
      <c r="W83" s="39"/>
    </row>
    <row r="84" spans="2:23" ht="12.75">
      <c r="B84" s="78" t="s">
        <v>319</v>
      </c>
      <c r="C84" s="39" t="s">
        <v>181</v>
      </c>
      <c r="D84" s="56"/>
      <c r="E84" s="39"/>
      <c r="F84" s="39"/>
      <c r="G84" s="56"/>
      <c r="H84" s="56"/>
      <c r="I84" s="39"/>
      <c r="J84" s="56"/>
      <c r="K84" s="39"/>
      <c r="L84" s="56"/>
      <c r="M84" s="39"/>
      <c r="N84" s="56"/>
      <c r="O84" s="39"/>
      <c r="P84" s="56"/>
      <c r="Q84" s="39"/>
      <c r="R84" s="56"/>
      <c r="S84" s="39"/>
      <c r="T84" s="56"/>
      <c r="U84" s="39"/>
      <c r="V84" s="56"/>
      <c r="W84" s="39"/>
    </row>
    <row r="85" spans="2:23" ht="12.75">
      <c r="B85" s="79" t="s">
        <v>317</v>
      </c>
      <c r="C85" s="39" t="s">
        <v>283</v>
      </c>
      <c r="D85" s="56"/>
      <c r="E85" s="39"/>
      <c r="F85" s="39"/>
      <c r="G85" s="56"/>
      <c r="H85" s="56"/>
      <c r="I85" s="39"/>
      <c r="J85" s="56"/>
      <c r="K85" s="39"/>
      <c r="L85" s="56"/>
      <c r="M85" s="39"/>
      <c r="N85" s="56"/>
      <c r="O85" s="39"/>
      <c r="P85" s="56"/>
      <c r="Q85" s="39"/>
      <c r="R85" s="56"/>
      <c r="S85" s="39"/>
      <c r="T85" s="56"/>
      <c r="U85" s="39"/>
      <c r="V85" s="56"/>
      <c r="W85" s="39"/>
    </row>
    <row r="86" spans="2:23" ht="13.5" thickBot="1">
      <c r="B86" s="14" t="s">
        <v>324</v>
      </c>
      <c r="C86" s="118"/>
      <c r="D86" s="56"/>
      <c r="E86" s="39"/>
      <c r="F86" s="39"/>
      <c r="G86" s="56"/>
      <c r="H86" s="56"/>
      <c r="I86" s="39"/>
      <c r="J86" s="56"/>
      <c r="K86" s="39"/>
      <c r="L86" s="56"/>
      <c r="M86" s="39"/>
      <c r="N86" s="56"/>
      <c r="O86" s="39"/>
      <c r="P86" s="56"/>
      <c r="Q86" s="39"/>
      <c r="R86" s="56"/>
      <c r="S86" s="39"/>
      <c r="T86" s="56"/>
      <c r="U86" s="39"/>
      <c r="V86" s="56"/>
      <c r="W86" s="39"/>
    </row>
    <row r="87" spans="2:23" ht="26.25" thickBot="1">
      <c r="B87" s="31" t="s">
        <v>347</v>
      </c>
      <c r="C87" s="67" t="s">
        <v>253</v>
      </c>
      <c r="D87" s="69">
        <v>40</v>
      </c>
      <c r="E87" s="68"/>
      <c r="F87" s="68"/>
      <c r="G87" s="68"/>
      <c r="H87" s="68"/>
      <c r="I87" s="68"/>
      <c r="J87" s="68"/>
      <c r="K87" s="68"/>
      <c r="L87" s="68"/>
      <c r="M87" s="68"/>
      <c r="N87" s="68"/>
      <c r="O87" s="68"/>
      <c r="P87" s="68"/>
      <c r="Q87" s="68"/>
      <c r="R87" s="68"/>
      <c r="S87" s="68"/>
      <c r="T87" s="68"/>
      <c r="U87" s="68"/>
      <c r="V87" s="68"/>
      <c r="W87" s="68"/>
    </row>
    <row r="88" spans="2:29" ht="19.5" customHeight="1">
      <c r="B88" s="172" t="s">
        <v>251</v>
      </c>
      <c r="C88" s="172"/>
      <c r="D88" s="172"/>
      <c r="E88" s="172"/>
      <c r="F88" s="172"/>
      <c r="G88" s="172"/>
      <c r="H88" s="172"/>
      <c r="I88" s="172"/>
      <c r="J88" s="172"/>
      <c r="K88" s="172"/>
      <c r="L88" s="172"/>
      <c r="M88" s="172"/>
      <c r="N88" s="172"/>
      <c r="O88" s="172"/>
      <c r="P88" s="172"/>
      <c r="Q88" s="172"/>
      <c r="R88" s="172"/>
      <c r="S88" s="172"/>
      <c r="T88" s="172"/>
      <c r="U88" s="172"/>
      <c r="V88" s="172"/>
      <c r="W88" s="172"/>
      <c r="X88" s="1"/>
      <c r="Y88" s="1"/>
      <c r="Z88" s="1"/>
      <c r="AA88" s="1"/>
      <c r="AB88" s="1"/>
      <c r="AC88" s="1"/>
    </row>
    <row r="89" spans="2:23" ht="12.75">
      <c r="B89" s="72" t="s">
        <v>353</v>
      </c>
      <c r="C89" s="39" t="s">
        <v>231</v>
      </c>
      <c r="D89" s="56" t="s">
        <v>247</v>
      </c>
      <c r="E89" s="39" t="s">
        <v>247</v>
      </c>
      <c r="F89" s="39" t="s">
        <v>247</v>
      </c>
      <c r="G89" s="56" t="s">
        <v>247</v>
      </c>
      <c r="H89" s="56" t="s">
        <v>247</v>
      </c>
      <c r="I89" s="39" t="s">
        <v>247</v>
      </c>
      <c r="J89" s="56" t="s">
        <v>247</v>
      </c>
      <c r="K89" s="39" t="s">
        <v>247</v>
      </c>
      <c r="L89" s="56" t="s">
        <v>247</v>
      </c>
      <c r="M89" s="39" t="s">
        <v>247</v>
      </c>
      <c r="N89" s="56" t="s">
        <v>247</v>
      </c>
      <c r="O89" s="39" t="s">
        <v>247</v>
      </c>
      <c r="P89" s="56" t="s">
        <v>247</v>
      </c>
      <c r="Q89" s="39" t="s">
        <v>247</v>
      </c>
      <c r="R89" s="56" t="s">
        <v>247</v>
      </c>
      <c r="S89" s="39" t="s">
        <v>247</v>
      </c>
      <c r="T89" s="56" t="s">
        <v>247</v>
      </c>
      <c r="U89" s="39" t="s">
        <v>247</v>
      </c>
      <c r="V89" s="56" t="s">
        <v>247</v>
      </c>
      <c r="W89" s="39" t="s">
        <v>247</v>
      </c>
    </row>
    <row r="90" spans="2:23" ht="12.75">
      <c r="B90" s="72" t="s">
        <v>354</v>
      </c>
      <c r="C90" s="39" t="s">
        <v>183</v>
      </c>
      <c r="D90" s="56"/>
      <c r="E90" s="39"/>
      <c r="F90" s="39"/>
      <c r="G90" s="56"/>
      <c r="H90" s="56"/>
      <c r="I90" s="39"/>
      <c r="J90" s="56"/>
      <c r="K90" s="39"/>
      <c r="L90" s="56"/>
      <c r="M90" s="39"/>
      <c r="N90" s="56"/>
      <c r="O90" s="39"/>
      <c r="P90" s="56"/>
      <c r="Q90" s="39"/>
      <c r="R90" s="56"/>
      <c r="S90" s="39"/>
      <c r="T90" s="56"/>
      <c r="U90" s="39"/>
      <c r="V90" s="56"/>
      <c r="W90" s="39"/>
    </row>
    <row r="91" spans="2:23" ht="12.75">
      <c r="B91" s="72" t="s">
        <v>355</v>
      </c>
      <c r="C91" s="39" t="s">
        <v>232</v>
      </c>
      <c r="D91" s="56" t="s">
        <v>247</v>
      </c>
      <c r="E91" s="39" t="s">
        <v>247</v>
      </c>
      <c r="F91" s="39" t="s">
        <v>247</v>
      </c>
      <c r="G91" s="56" t="s">
        <v>247</v>
      </c>
      <c r="H91" s="56" t="s">
        <v>247</v>
      </c>
      <c r="I91" s="39" t="s">
        <v>247</v>
      </c>
      <c r="J91" s="56" t="s">
        <v>247</v>
      </c>
      <c r="K91" s="39" t="s">
        <v>247</v>
      </c>
      <c r="L91" s="56" t="s">
        <v>247</v>
      </c>
      <c r="M91" s="39" t="s">
        <v>247</v>
      </c>
      <c r="N91" s="56" t="s">
        <v>247</v>
      </c>
      <c r="O91" s="39" t="s">
        <v>247</v>
      </c>
      <c r="P91" s="56" t="s">
        <v>247</v>
      </c>
      <c r="Q91" s="39" t="s">
        <v>247</v>
      </c>
      <c r="R91" s="56" t="s">
        <v>247</v>
      </c>
      <c r="S91" s="39" t="s">
        <v>247</v>
      </c>
      <c r="T91" s="56" t="s">
        <v>247</v>
      </c>
      <c r="U91" s="39" t="s">
        <v>247</v>
      </c>
      <c r="V91" s="56" t="s">
        <v>247</v>
      </c>
      <c r="W91" s="39" t="s">
        <v>247</v>
      </c>
    </row>
    <row r="92" spans="2:23" ht="12.75">
      <c r="B92" s="72" t="s">
        <v>356</v>
      </c>
      <c r="C92" s="39" t="s">
        <v>184</v>
      </c>
      <c r="D92" s="56"/>
      <c r="E92" s="39"/>
      <c r="F92" s="39"/>
      <c r="G92" s="56"/>
      <c r="H92" s="56"/>
      <c r="I92" s="39"/>
      <c r="J92" s="56"/>
      <c r="K92" s="39"/>
      <c r="L92" s="56"/>
      <c r="M92" s="39"/>
      <c r="N92" s="56"/>
      <c r="O92" s="39"/>
      <c r="P92" s="56"/>
      <c r="Q92" s="39"/>
      <c r="R92" s="56"/>
      <c r="S92" s="39"/>
      <c r="T92" s="56"/>
      <c r="U92" s="39"/>
      <c r="V92" s="56"/>
      <c r="W92" s="39"/>
    </row>
    <row r="93" spans="2:23" ht="12.75" customHeight="1">
      <c r="B93" s="72" t="s">
        <v>357</v>
      </c>
      <c r="C93" s="39" t="s">
        <v>185</v>
      </c>
      <c r="D93" s="56"/>
      <c r="E93" s="39"/>
      <c r="F93" s="39"/>
      <c r="G93" s="56"/>
      <c r="H93" s="56"/>
      <c r="I93" s="39"/>
      <c r="J93" s="56"/>
      <c r="K93" s="39"/>
      <c r="L93" s="56"/>
      <c r="M93" s="39"/>
      <c r="N93" s="56"/>
      <c r="O93" s="39"/>
      <c r="P93" s="56"/>
      <c r="Q93" s="39"/>
      <c r="R93" s="56"/>
      <c r="S93" s="39"/>
      <c r="T93" s="56"/>
      <c r="U93" s="39"/>
      <c r="V93" s="56"/>
      <c r="W93" s="39"/>
    </row>
    <row r="94" spans="2:23" ht="12.75">
      <c r="B94" s="72" t="s">
        <v>358</v>
      </c>
      <c r="C94" s="39" t="s">
        <v>233</v>
      </c>
      <c r="D94" s="56"/>
      <c r="E94" s="39"/>
      <c r="F94" s="39"/>
      <c r="G94" s="56"/>
      <c r="H94" s="56"/>
      <c r="I94" s="39"/>
      <c r="J94" s="56"/>
      <c r="K94" s="39"/>
      <c r="L94" s="56"/>
      <c r="M94" s="39"/>
      <c r="N94" s="56"/>
      <c r="O94" s="39"/>
      <c r="P94" s="56"/>
      <c r="Q94" s="39"/>
      <c r="R94" s="56"/>
      <c r="S94" s="39"/>
      <c r="T94" s="56"/>
      <c r="U94" s="39"/>
      <c r="V94" s="56"/>
      <c r="W94" s="39"/>
    </row>
    <row r="95" spans="2:23" ht="12.75">
      <c r="B95" s="72" t="s">
        <v>359</v>
      </c>
      <c r="C95" s="39" t="s">
        <v>186</v>
      </c>
      <c r="D95" s="56"/>
      <c r="E95" s="39"/>
      <c r="F95" s="39"/>
      <c r="G95" s="56"/>
      <c r="H95" s="56"/>
      <c r="I95" s="39"/>
      <c r="J95" s="56"/>
      <c r="K95" s="39"/>
      <c r="L95" s="56"/>
      <c r="M95" s="39"/>
      <c r="N95" s="56"/>
      <c r="O95" s="39"/>
      <c r="P95" s="56"/>
      <c r="Q95" s="39"/>
      <c r="R95" s="56"/>
      <c r="S95" s="39"/>
      <c r="T95" s="56"/>
      <c r="U95" s="39"/>
      <c r="V95" s="56"/>
      <c r="W95" s="39"/>
    </row>
    <row r="96" spans="2:23" ht="12.75">
      <c r="B96" s="79" t="s">
        <v>317</v>
      </c>
      <c r="C96" s="39" t="s">
        <v>188</v>
      </c>
      <c r="D96" s="25" t="s">
        <v>276</v>
      </c>
      <c r="E96" s="25"/>
      <c r="F96" s="25"/>
      <c r="G96" s="25"/>
      <c r="H96" s="25"/>
      <c r="I96" s="25"/>
      <c r="J96" s="25"/>
      <c r="K96" s="25"/>
      <c r="L96" s="25"/>
      <c r="M96" s="25"/>
      <c r="N96" s="25"/>
      <c r="O96" s="25"/>
      <c r="P96" s="25"/>
      <c r="Q96" s="25"/>
      <c r="R96" s="25"/>
      <c r="S96" s="25"/>
      <c r="T96" s="25"/>
      <c r="U96" s="25"/>
      <c r="V96" s="25"/>
      <c r="W96" s="25"/>
    </row>
    <row r="97" spans="2:23" ht="12.75">
      <c r="B97" s="79" t="s">
        <v>348</v>
      </c>
      <c r="C97" s="39"/>
      <c r="D97" s="25"/>
      <c r="E97" s="25"/>
      <c r="F97" s="25"/>
      <c r="G97" s="25"/>
      <c r="H97" s="25"/>
      <c r="I97" s="25"/>
      <c r="J97" s="25"/>
      <c r="K97" s="25"/>
      <c r="L97" s="25"/>
      <c r="M97" s="25"/>
      <c r="N97" s="25"/>
      <c r="O97" s="25"/>
      <c r="P97" s="25"/>
      <c r="Q97" s="25"/>
      <c r="R97" s="25"/>
      <c r="S97" s="25"/>
      <c r="T97" s="25"/>
      <c r="U97" s="25"/>
      <c r="V97" s="25"/>
      <c r="W97" s="25"/>
    </row>
    <row r="98" spans="2:23" ht="13.5" thickBot="1">
      <c r="B98" s="15" t="s">
        <v>316</v>
      </c>
      <c r="C98" s="119"/>
      <c r="D98" s="27"/>
      <c r="E98" s="27"/>
      <c r="F98" s="27"/>
      <c r="G98" s="27"/>
      <c r="H98" s="27"/>
      <c r="I98" s="27"/>
      <c r="J98" s="27"/>
      <c r="K98" s="27"/>
      <c r="L98" s="27"/>
      <c r="M98" s="27"/>
      <c r="N98" s="27"/>
      <c r="O98" s="27"/>
      <c r="P98" s="27"/>
      <c r="Q98" s="27"/>
      <c r="R98" s="27"/>
      <c r="S98" s="27"/>
      <c r="T98" s="27"/>
      <c r="U98" s="27"/>
      <c r="V98" s="27"/>
      <c r="W98" s="27"/>
    </row>
    <row r="99" spans="2:23" ht="26.25" thickBot="1">
      <c r="B99" s="31" t="s">
        <v>347</v>
      </c>
      <c r="C99" s="67" t="s">
        <v>253</v>
      </c>
      <c r="D99" s="69">
        <v>40</v>
      </c>
      <c r="E99" s="68"/>
      <c r="F99" s="68"/>
      <c r="G99" s="68"/>
      <c r="H99" s="68"/>
      <c r="I99" s="68"/>
      <c r="J99" s="68"/>
      <c r="K99" s="68"/>
      <c r="L99" s="68"/>
      <c r="M99" s="68"/>
      <c r="N99" s="68"/>
      <c r="O99" s="68"/>
      <c r="P99" s="68"/>
      <c r="Q99" s="68"/>
      <c r="R99" s="68"/>
      <c r="S99" s="68"/>
      <c r="T99" s="68"/>
      <c r="U99" s="68"/>
      <c r="V99" s="68"/>
      <c r="W99" s="68"/>
    </row>
    <row r="100" spans="2:29" ht="19.5" customHeight="1">
      <c r="B100" s="172" t="s">
        <v>250</v>
      </c>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
      <c r="Y100" s="1"/>
      <c r="Z100" s="1"/>
      <c r="AA100" s="1"/>
      <c r="AB100" s="1"/>
      <c r="AC100" s="1"/>
    </row>
    <row r="101" spans="2:23" ht="12.75">
      <c r="B101" s="78" t="s">
        <v>306</v>
      </c>
      <c r="C101" s="39" t="s">
        <v>187</v>
      </c>
      <c r="D101" s="56"/>
      <c r="E101" s="39"/>
      <c r="F101" s="39"/>
      <c r="G101" s="56"/>
      <c r="H101" s="56"/>
      <c r="I101" s="39"/>
      <c r="J101" s="56"/>
      <c r="K101" s="39"/>
      <c r="L101" s="56"/>
      <c r="M101" s="39"/>
      <c r="N101" s="56"/>
      <c r="O101" s="39"/>
      <c r="P101" s="56"/>
      <c r="Q101" s="39"/>
      <c r="R101" s="56"/>
      <c r="S101" s="39"/>
      <c r="T101" s="56"/>
      <c r="U101" s="39"/>
      <c r="V101" s="56"/>
      <c r="W101" s="39"/>
    </row>
    <row r="102" spans="2:23" ht="12.75">
      <c r="B102" s="78" t="s">
        <v>305</v>
      </c>
      <c r="C102" s="39" t="s">
        <v>189</v>
      </c>
      <c r="D102" s="56"/>
      <c r="E102" s="39"/>
      <c r="F102" s="39"/>
      <c r="G102" s="56"/>
      <c r="H102" s="56"/>
      <c r="I102" s="39"/>
      <c r="J102" s="56"/>
      <c r="K102" s="39"/>
      <c r="L102" s="56"/>
      <c r="M102" s="39"/>
      <c r="N102" s="56"/>
      <c r="O102" s="39"/>
      <c r="P102" s="56"/>
      <c r="Q102" s="39"/>
      <c r="R102" s="56"/>
      <c r="S102" s="39"/>
      <c r="T102" s="56"/>
      <c r="U102" s="39"/>
      <c r="V102" s="56"/>
      <c r="W102" s="39"/>
    </row>
    <row r="103" spans="2:23" ht="12.75">
      <c r="B103" s="78" t="s">
        <v>387</v>
      </c>
      <c r="C103" s="39" t="s">
        <v>204</v>
      </c>
      <c r="D103" s="56"/>
      <c r="E103" s="39"/>
      <c r="F103" s="39"/>
      <c r="G103" s="56"/>
      <c r="H103" s="56"/>
      <c r="I103" s="39"/>
      <c r="J103" s="56"/>
      <c r="K103" s="39"/>
      <c r="L103" s="56"/>
      <c r="M103" s="39"/>
      <c r="N103" s="56"/>
      <c r="O103" s="39"/>
      <c r="P103" s="56"/>
      <c r="Q103" s="39"/>
      <c r="R103" s="56"/>
      <c r="S103" s="39"/>
      <c r="T103" s="56"/>
      <c r="U103" s="39"/>
      <c r="V103" s="56"/>
      <c r="W103" s="39"/>
    </row>
    <row r="104" spans="2:23" ht="12.75">
      <c r="B104" s="79" t="s">
        <v>317</v>
      </c>
      <c r="C104" s="39" t="s">
        <v>190</v>
      </c>
      <c r="D104" s="25" t="s">
        <v>276</v>
      </c>
      <c r="E104" s="25"/>
      <c r="F104" s="25"/>
      <c r="G104" s="25"/>
      <c r="H104" s="25"/>
      <c r="I104" s="25"/>
      <c r="J104" s="25"/>
      <c r="K104" s="25"/>
      <c r="L104" s="25"/>
      <c r="M104" s="25"/>
      <c r="N104" s="25"/>
      <c r="O104" s="25"/>
      <c r="P104" s="25"/>
      <c r="Q104" s="25"/>
      <c r="R104" s="25"/>
      <c r="S104" s="25"/>
      <c r="T104" s="25"/>
      <c r="U104" s="25"/>
      <c r="V104" s="25"/>
      <c r="W104" s="25"/>
    </row>
    <row r="105" spans="2:23" ht="12.75">
      <c r="B105" s="79" t="s">
        <v>352</v>
      </c>
      <c r="C105" s="39" t="s">
        <v>205</v>
      </c>
      <c r="D105" s="25"/>
      <c r="E105" s="25"/>
      <c r="F105" s="25"/>
      <c r="G105" s="25"/>
      <c r="H105" s="25"/>
      <c r="I105" s="25"/>
      <c r="J105" s="25"/>
      <c r="K105" s="25"/>
      <c r="L105" s="25"/>
      <c r="M105" s="25"/>
      <c r="N105" s="25"/>
      <c r="O105" s="25"/>
      <c r="P105" s="25"/>
      <c r="Q105" s="25"/>
      <c r="R105" s="25"/>
      <c r="S105" s="25"/>
      <c r="T105" s="25"/>
      <c r="U105" s="25"/>
      <c r="V105" s="25"/>
      <c r="W105" s="25"/>
    </row>
    <row r="106" spans="2:23" ht="13.5" thickBot="1">
      <c r="B106" s="79" t="s">
        <v>316</v>
      </c>
      <c r="C106" s="39" t="s">
        <v>206</v>
      </c>
      <c r="D106" s="27"/>
      <c r="E106" s="27"/>
      <c r="F106" s="27"/>
      <c r="G106" s="27"/>
      <c r="H106" s="27"/>
      <c r="I106" s="27"/>
      <c r="J106" s="27"/>
      <c r="K106" s="27"/>
      <c r="L106" s="27"/>
      <c r="M106" s="27"/>
      <c r="N106" s="27"/>
      <c r="O106" s="27"/>
      <c r="P106" s="27"/>
      <c r="Q106" s="27"/>
      <c r="R106" s="27"/>
      <c r="S106" s="27"/>
      <c r="T106" s="27"/>
      <c r="U106" s="27"/>
      <c r="V106" s="27"/>
      <c r="W106" s="27"/>
    </row>
    <row r="107" spans="2:23" ht="26.25" thickBot="1">
      <c r="B107" s="117" t="s">
        <v>347</v>
      </c>
      <c r="C107" s="120" t="s">
        <v>253</v>
      </c>
      <c r="D107" s="69">
        <v>40</v>
      </c>
      <c r="E107" s="68"/>
      <c r="F107" s="68"/>
      <c r="G107" s="68"/>
      <c r="H107" s="68"/>
      <c r="I107" s="68"/>
      <c r="J107" s="68"/>
      <c r="K107" s="68"/>
      <c r="L107" s="68"/>
      <c r="M107" s="68"/>
      <c r="N107" s="68"/>
      <c r="O107" s="68"/>
      <c r="P107" s="68"/>
      <c r="Q107" s="68"/>
      <c r="R107" s="68"/>
      <c r="S107" s="68"/>
      <c r="T107" s="68"/>
      <c r="U107" s="68"/>
      <c r="V107" s="68"/>
      <c r="W107" s="68"/>
    </row>
    <row r="108" ht="12" customHeight="1"/>
    <row r="109" spans="2:29" ht="19.5" customHeight="1">
      <c r="B109" s="177" t="s">
        <v>249</v>
      </c>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
      <c r="Y109" s="1"/>
      <c r="Z109" s="1"/>
      <c r="AA109" s="1"/>
      <c r="AB109" s="1"/>
      <c r="AC109" s="1"/>
    </row>
    <row r="110" spans="2:23" ht="12.75">
      <c r="B110" s="78" t="s">
        <v>310</v>
      </c>
      <c r="C110" s="39" t="s">
        <v>191</v>
      </c>
      <c r="D110" s="56"/>
      <c r="E110" s="39"/>
      <c r="F110" s="39"/>
      <c r="G110" s="56"/>
      <c r="H110" s="56"/>
      <c r="I110" s="39"/>
      <c r="J110" s="56"/>
      <c r="K110" s="39"/>
      <c r="L110" s="56"/>
      <c r="M110" s="39"/>
      <c r="N110" s="56"/>
      <c r="O110" s="39"/>
      <c r="P110" s="56"/>
      <c r="Q110" s="39"/>
      <c r="R110" s="56"/>
      <c r="S110" s="39"/>
      <c r="T110" s="56"/>
      <c r="U110" s="39"/>
      <c r="V110" s="56"/>
      <c r="W110" s="39"/>
    </row>
    <row r="111" spans="2:23" ht="12.75">
      <c r="B111" s="78" t="s">
        <v>309</v>
      </c>
      <c r="C111" s="39" t="s">
        <v>234</v>
      </c>
      <c r="D111" s="56"/>
      <c r="E111" s="39"/>
      <c r="F111" s="39"/>
      <c r="G111" s="56"/>
      <c r="H111" s="56"/>
      <c r="I111" s="39"/>
      <c r="J111" s="56"/>
      <c r="K111" s="39"/>
      <c r="L111" s="56"/>
      <c r="M111" s="39"/>
      <c r="N111" s="56"/>
      <c r="O111" s="39"/>
      <c r="P111" s="56"/>
      <c r="Q111" s="39"/>
      <c r="R111" s="56"/>
      <c r="S111" s="39"/>
      <c r="T111" s="56"/>
      <c r="U111" s="39"/>
      <c r="V111" s="56"/>
      <c r="W111" s="39"/>
    </row>
    <row r="112" spans="2:23" ht="12.75">
      <c r="B112" s="79" t="s">
        <v>317</v>
      </c>
      <c r="C112" s="39"/>
      <c r="D112" s="25" t="s">
        <v>276</v>
      </c>
      <c r="E112" s="25"/>
      <c r="F112" s="25"/>
      <c r="G112" s="25"/>
      <c r="H112" s="25"/>
      <c r="I112" s="25"/>
      <c r="J112" s="25"/>
      <c r="K112" s="25"/>
      <c r="L112" s="25"/>
      <c r="M112" s="25"/>
      <c r="N112" s="25"/>
      <c r="O112" s="25"/>
      <c r="P112" s="25"/>
      <c r="Q112" s="25"/>
      <c r="R112" s="25"/>
      <c r="S112" s="25"/>
      <c r="T112" s="25"/>
      <c r="U112" s="25"/>
      <c r="V112" s="25"/>
      <c r="W112" s="25"/>
    </row>
    <row r="113" spans="2:23" ht="12.75">
      <c r="B113" s="79" t="s">
        <v>352</v>
      </c>
      <c r="C113" s="39"/>
      <c r="D113" s="25"/>
      <c r="E113" s="25"/>
      <c r="F113" s="25"/>
      <c r="G113" s="25"/>
      <c r="H113" s="25"/>
      <c r="I113" s="25"/>
      <c r="J113" s="25"/>
      <c r="K113" s="25"/>
      <c r="L113" s="25"/>
      <c r="M113" s="25"/>
      <c r="N113" s="25"/>
      <c r="O113" s="25"/>
      <c r="P113" s="25"/>
      <c r="Q113" s="25"/>
      <c r="R113" s="25"/>
      <c r="S113" s="25"/>
      <c r="T113" s="25"/>
      <c r="U113" s="25"/>
      <c r="V113" s="25"/>
      <c r="W113" s="25"/>
    </row>
    <row r="114" spans="2:23" ht="13.5" thickBot="1">
      <c r="B114" s="79" t="s">
        <v>316</v>
      </c>
      <c r="C114" s="49"/>
      <c r="D114" s="27"/>
      <c r="E114" s="27"/>
      <c r="F114" s="27"/>
      <c r="G114" s="27"/>
      <c r="H114" s="27"/>
      <c r="I114" s="27"/>
      <c r="J114" s="27"/>
      <c r="K114" s="27"/>
      <c r="L114" s="27"/>
      <c r="M114" s="27"/>
      <c r="N114" s="27"/>
      <c r="O114" s="27"/>
      <c r="P114" s="27"/>
      <c r="Q114" s="27"/>
      <c r="R114" s="27"/>
      <c r="S114" s="27"/>
      <c r="T114" s="27"/>
      <c r="U114" s="27"/>
      <c r="V114" s="27"/>
      <c r="W114" s="27"/>
    </row>
    <row r="115" spans="2:23" ht="26.25" thickBot="1">
      <c r="B115" s="117" t="s">
        <v>347</v>
      </c>
      <c r="C115" s="120" t="s">
        <v>253</v>
      </c>
      <c r="D115" s="69">
        <v>40</v>
      </c>
      <c r="E115" s="68"/>
      <c r="F115" s="68"/>
      <c r="G115" s="68"/>
      <c r="H115" s="68"/>
      <c r="I115" s="68"/>
      <c r="J115" s="68"/>
      <c r="K115" s="68"/>
      <c r="L115" s="68"/>
      <c r="M115" s="68"/>
      <c r="N115" s="68"/>
      <c r="O115" s="68"/>
      <c r="P115" s="68"/>
      <c r="Q115" s="68"/>
      <c r="R115" s="68"/>
      <c r="S115" s="68"/>
      <c r="T115" s="68"/>
      <c r="U115" s="68"/>
      <c r="V115" s="68"/>
      <c r="W115" s="68"/>
    </row>
    <row r="116" spans="2:29" ht="19.5" customHeight="1">
      <c r="B116" s="172" t="s">
        <v>248</v>
      </c>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
      <c r="Y116" s="1"/>
      <c r="Z116" s="1"/>
      <c r="AA116" s="1"/>
      <c r="AB116" s="1"/>
      <c r="AC116" s="1"/>
    </row>
    <row r="117" spans="2:23" ht="12.75">
      <c r="B117" s="95" t="s">
        <v>312</v>
      </c>
      <c r="C117" s="39" t="s">
        <v>192</v>
      </c>
      <c r="D117" s="56"/>
      <c r="E117" s="39"/>
      <c r="F117" s="39"/>
      <c r="G117" s="56"/>
      <c r="H117" s="56"/>
      <c r="I117" s="39"/>
      <c r="J117" s="56"/>
      <c r="K117" s="39"/>
      <c r="L117" s="56"/>
      <c r="M117" s="39"/>
      <c r="N117" s="56"/>
      <c r="O117" s="39"/>
      <c r="P117" s="56"/>
      <c r="Q117" s="39"/>
      <c r="R117" s="56"/>
      <c r="S117" s="39"/>
      <c r="T117" s="56"/>
      <c r="U117" s="39"/>
      <c r="V117" s="56"/>
      <c r="W117" s="39"/>
    </row>
    <row r="118" spans="2:23" ht="12.75">
      <c r="B118" s="95" t="s">
        <v>313</v>
      </c>
      <c r="C118" s="39" t="s">
        <v>235</v>
      </c>
      <c r="D118" s="56"/>
      <c r="E118" s="39"/>
      <c r="F118" s="39"/>
      <c r="G118" s="56"/>
      <c r="H118" s="56"/>
      <c r="I118" s="39"/>
      <c r="J118" s="56"/>
      <c r="K118" s="39"/>
      <c r="L118" s="56"/>
      <c r="M118" s="39"/>
      <c r="N118" s="56"/>
      <c r="O118" s="39"/>
      <c r="P118" s="56"/>
      <c r="Q118" s="39"/>
      <c r="R118" s="56"/>
      <c r="S118" s="39"/>
      <c r="T118" s="56"/>
      <c r="U118" s="39"/>
      <c r="V118" s="56"/>
      <c r="W118" s="39"/>
    </row>
    <row r="119" spans="2:23" ht="12.75">
      <c r="B119" s="95" t="s">
        <v>314</v>
      </c>
      <c r="C119" s="39"/>
      <c r="D119" s="56"/>
      <c r="E119" s="39"/>
      <c r="F119" s="39"/>
      <c r="G119" s="56"/>
      <c r="H119" s="56"/>
      <c r="I119" s="39"/>
      <c r="J119" s="56"/>
      <c r="K119" s="39"/>
      <c r="L119" s="56"/>
      <c r="M119" s="39"/>
      <c r="N119" s="56"/>
      <c r="O119" s="39"/>
      <c r="P119" s="56"/>
      <c r="Q119" s="39"/>
      <c r="R119" s="56"/>
      <c r="S119" s="39"/>
      <c r="T119" s="56"/>
      <c r="U119" s="39"/>
      <c r="V119" s="56"/>
      <c r="W119" s="39"/>
    </row>
    <row r="120" spans="2:23" ht="12.75">
      <c r="B120" s="95" t="s">
        <v>315</v>
      </c>
      <c r="C120" s="39"/>
      <c r="D120" s="56"/>
      <c r="E120" s="39"/>
      <c r="F120" s="39"/>
      <c r="G120" s="56"/>
      <c r="H120" s="56"/>
      <c r="I120" s="39"/>
      <c r="J120" s="56"/>
      <c r="K120" s="39"/>
      <c r="L120" s="56"/>
      <c r="M120" s="39"/>
      <c r="N120" s="56"/>
      <c r="O120" s="39"/>
      <c r="P120" s="56"/>
      <c r="Q120" s="39"/>
      <c r="R120" s="56"/>
      <c r="S120" s="39"/>
      <c r="T120" s="56"/>
      <c r="U120" s="39"/>
      <c r="V120" s="56"/>
      <c r="W120" s="39"/>
    </row>
    <row r="121" spans="2:23" ht="12.75">
      <c r="B121" s="79" t="s">
        <v>317</v>
      </c>
      <c r="C121" s="49" t="s">
        <v>236</v>
      </c>
      <c r="D121" s="25" t="s">
        <v>276</v>
      </c>
      <c r="E121" s="25"/>
      <c r="F121" s="25"/>
      <c r="G121" s="25"/>
      <c r="H121" s="25"/>
      <c r="I121" s="25"/>
      <c r="J121" s="25"/>
      <c r="K121" s="25"/>
      <c r="L121" s="25"/>
      <c r="M121" s="25"/>
      <c r="N121" s="25"/>
      <c r="O121" s="25"/>
      <c r="P121" s="25"/>
      <c r="Q121" s="25"/>
      <c r="R121" s="25"/>
      <c r="S121" s="25"/>
      <c r="T121" s="25"/>
      <c r="U121" s="25"/>
      <c r="V121" s="25"/>
      <c r="W121" s="25"/>
    </row>
    <row r="122" spans="2:23" ht="12.75">
      <c r="B122" s="79" t="s">
        <v>348</v>
      </c>
      <c r="C122" s="49"/>
      <c r="D122" s="25"/>
      <c r="E122" s="25"/>
      <c r="F122" s="25"/>
      <c r="G122" s="25"/>
      <c r="H122" s="25"/>
      <c r="I122" s="25"/>
      <c r="J122" s="25"/>
      <c r="K122" s="25"/>
      <c r="L122" s="25"/>
      <c r="M122" s="25"/>
      <c r="N122" s="25"/>
      <c r="O122" s="25"/>
      <c r="P122" s="25"/>
      <c r="Q122" s="25"/>
      <c r="R122" s="25"/>
      <c r="S122" s="25"/>
      <c r="T122" s="25"/>
      <c r="U122" s="25"/>
      <c r="V122" s="25"/>
      <c r="W122" s="25"/>
    </row>
    <row r="123" spans="2:23" ht="13.5" thickBot="1">
      <c r="B123" s="79" t="s">
        <v>316</v>
      </c>
      <c r="C123" s="49"/>
      <c r="D123" s="27"/>
      <c r="E123" s="27"/>
      <c r="F123" s="27"/>
      <c r="G123" s="27"/>
      <c r="H123" s="27"/>
      <c r="I123" s="27"/>
      <c r="J123" s="27"/>
      <c r="K123" s="27"/>
      <c r="L123" s="27"/>
      <c r="M123" s="27"/>
      <c r="N123" s="27"/>
      <c r="O123" s="27"/>
      <c r="P123" s="27"/>
      <c r="Q123" s="27"/>
      <c r="R123" s="27"/>
      <c r="S123" s="27"/>
      <c r="T123" s="27"/>
      <c r="U123" s="27"/>
      <c r="V123" s="27"/>
      <c r="W123" s="27"/>
    </row>
    <row r="124" spans="2:23" ht="26.25" thickBot="1">
      <c r="B124" s="117" t="s">
        <v>347</v>
      </c>
      <c r="C124" s="120" t="s">
        <v>253</v>
      </c>
      <c r="D124" s="69">
        <v>40</v>
      </c>
      <c r="E124" s="68"/>
      <c r="F124" s="68"/>
      <c r="G124" s="68"/>
      <c r="H124" s="68"/>
      <c r="I124" s="68"/>
      <c r="J124" s="68"/>
      <c r="K124" s="68"/>
      <c r="L124" s="68"/>
      <c r="M124" s="68"/>
      <c r="N124" s="68"/>
      <c r="O124" s="68"/>
      <c r="P124" s="68"/>
      <c r="Q124" s="68"/>
      <c r="R124" s="68"/>
      <c r="S124" s="68"/>
      <c r="T124" s="68"/>
      <c r="U124" s="68"/>
      <c r="V124" s="68"/>
      <c r="W124" s="68"/>
    </row>
    <row r="125" spans="1:29" ht="19.5" customHeight="1" thickBot="1">
      <c r="A125" s="30"/>
      <c r="B125" s="180" t="s">
        <v>150</v>
      </c>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
      <c r="Y125" s="1"/>
      <c r="Z125" s="1"/>
      <c r="AA125" s="1"/>
      <c r="AB125" s="1"/>
      <c r="AC125" s="1"/>
    </row>
    <row r="126" spans="2:23" ht="12.75">
      <c r="B126" s="20" t="s">
        <v>308</v>
      </c>
      <c r="C126" s="2" t="s">
        <v>193</v>
      </c>
      <c r="D126" s="24"/>
      <c r="E126" s="39"/>
      <c r="F126" s="39"/>
      <c r="G126" s="56"/>
      <c r="H126" s="56"/>
      <c r="I126" s="39"/>
      <c r="J126" s="56"/>
      <c r="K126" s="39"/>
      <c r="L126" s="56"/>
      <c r="M126" s="39"/>
      <c r="N126" s="56"/>
      <c r="O126" s="39"/>
      <c r="P126" s="56"/>
      <c r="Q126" s="39"/>
      <c r="R126" s="56"/>
      <c r="S126" s="39"/>
      <c r="T126" s="56"/>
      <c r="U126" s="39"/>
      <c r="V126" s="56"/>
      <c r="W126" s="39"/>
    </row>
    <row r="127" spans="2:23" ht="12.75">
      <c r="B127" s="19" t="s">
        <v>307</v>
      </c>
      <c r="C127" s="2" t="s">
        <v>194</v>
      </c>
      <c r="D127" s="22"/>
      <c r="E127" s="39"/>
      <c r="F127" s="39"/>
      <c r="G127" s="56"/>
      <c r="H127" s="56"/>
      <c r="I127" s="39"/>
      <c r="J127" s="56"/>
      <c r="K127" s="39"/>
      <c r="L127" s="56"/>
      <c r="M127" s="39"/>
      <c r="N127" s="56"/>
      <c r="O127" s="39"/>
      <c r="P127" s="56"/>
      <c r="Q127" s="39"/>
      <c r="R127" s="56"/>
      <c r="S127" s="39"/>
      <c r="T127" s="56"/>
      <c r="U127" s="39"/>
      <c r="V127" s="56"/>
      <c r="W127" s="39"/>
    </row>
    <row r="128" spans="2:23" ht="12.75">
      <c r="B128" s="14" t="s">
        <v>317</v>
      </c>
      <c r="C128" s="2" t="s">
        <v>195</v>
      </c>
      <c r="D128" s="25"/>
      <c r="E128" s="39"/>
      <c r="F128" s="39"/>
      <c r="G128" s="56"/>
      <c r="H128" s="56"/>
      <c r="I128" s="39"/>
      <c r="J128" s="56"/>
      <c r="K128" s="39"/>
      <c r="L128" s="56"/>
      <c r="M128" s="39"/>
      <c r="N128" s="56"/>
      <c r="O128" s="39"/>
      <c r="P128" s="56"/>
      <c r="Q128" s="39"/>
      <c r="R128" s="56"/>
      <c r="S128" s="39"/>
      <c r="T128" s="56"/>
      <c r="U128" s="39"/>
      <c r="V128" s="56"/>
      <c r="W128" s="39"/>
    </row>
    <row r="129" spans="2:23" ht="12.75">
      <c r="B129" s="14" t="s">
        <v>352</v>
      </c>
      <c r="C129" s="25"/>
      <c r="D129" s="25"/>
      <c r="E129" s="25"/>
      <c r="F129" s="25"/>
      <c r="G129" s="25"/>
      <c r="H129" s="25"/>
      <c r="I129" s="25"/>
      <c r="J129" s="25"/>
      <c r="K129" s="25"/>
      <c r="L129" s="25"/>
      <c r="M129" s="25"/>
      <c r="N129" s="25"/>
      <c r="O129" s="25"/>
      <c r="P129" s="25"/>
      <c r="Q129" s="25"/>
      <c r="R129" s="25"/>
      <c r="S129" s="25"/>
      <c r="T129" s="25"/>
      <c r="U129" s="25"/>
      <c r="V129" s="25"/>
      <c r="W129" s="25"/>
    </row>
    <row r="130" spans="2:23" ht="13.5" thickBot="1">
      <c r="B130" s="15" t="s">
        <v>316</v>
      </c>
      <c r="C130" s="27"/>
      <c r="D130" s="27"/>
      <c r="E130" s="25"/>
      <c r="F130" s="25"/>
      <c r="G130" s="25"/>
      <c r="H130" s="25"/>
      <c r="I130" s="25"/>
      <c r="J130" s="25"/>
      <c r="K130" s="25"/>
      <c r="L130" s="25"/>
      <c r="M130" s="25"/>
      <c r="N130" s="25"/>
      <c r="O130" s="25"/>
      <c r="P130" s="25"/>
      <c r="Q130" s="25"/>
      <c r="R130" s="25"/>
      <c r="S130" s="25"/>
      <c r="T130" s="25"/>
      <c r="U130" s="25"/>
      <c r="V130" s="25"/>
      <c r="W130" s="25"/>
    </row>
    <row r="131" spans="2:23" ht="26.25" thickBot="1">
      <c r="B131" s="31" t="s">
        <v>347</v>
      </c>
      <c r="C131" s="67" t="s">
        <v>253</v>
      </c>
      <c r="D131" s="69">
        <v>40</v>
      </c>
      <c r="E131" s="68"/>
      <c r="F131" s="68"/>
      <c r="G131" s="68"/>
      <c r="H131" s="68"/>
      <c r="I131" s="68"/>
      <c r="J131" s="68"/>
      <c r="K131" s="68"/>
      <c r="L131" s="68"/>
      <c r="M131" s="68"/>
      <c r="N131" s="68"/>
      <c r="O131" s="68"/>
      <c r="P131" s="68"/>
      <c r="Q131" s="68"/>
      <c r="R131" s="68"/>
      <c r="S131" s="68"/>
      <c r="T131" s="68"/>
      <c r="U131" s="68"/>
      <c r="V131" s="68"/>
      <c r="W131" s="68"/>
    </row>
    <row r="132" spans="2:23" ht="103.5" customHeight="1">
      <c r="B132" s="71" t="s">
        <v>260</v>
      </c>
      <c r="C132" s="33"/>
      <c r="D132" s="58" t="str">
        <f aca="true" t="shared" si="0" ref="D132:W132">D3</f>
        <v>Surname01 Kaien</v>
      </c>
      <c r="E132" s="58" t="str">
        <f t="shared" si="0"/>
        <v>Surname02 Breahna</v>
      </c>
      <c r="F132" s="58" t="str">
        <f t="shared" si="0"/>
        <v>Surname03 James</v>
      </c>
      <c r="G132" s="58" t="str">
        <f t="shared" si="0"/>
        <v>Surname04 Taryn</v>
      </c>
      <c r="H132" s="58" t="str">
        <f t="shared" si="0"/>
        <v>Surname05 Jamie</v>
      </c>
      <c r="I132" s="58" t="str">
        <f t="shared" si="0"/>
        <v>Surname06 Stephanie</v>
      </c>
      <c r="J132" s="58" t="str">
        <f t="shared" si="0"/>
        <v>Surname07 Timothy</v>
      </c>
      <c r="K132" s="58" t="str">
        <f t="shared" si="0"/>
        <v>Surname08 Kayleigh</v>
      </c>
      <c r="L132" s="58" t="str">
        <f t="shared" si="0"/>
        <v>Surname09 Luke</v>
      </c>
      <c r="M132" s="58" t="str">
        <f t="shared" si="0"/>
        <v>Surname10 Ryan</v>
      </c>
      <c r="N132" s="58" t="str">
        <f t="shared" si="0"/>
        <v>Surname11 Sean</v>
      </c>
      <c r="O132" s="58" t="str">
        <f t="shared" si="0"/>
        <v>Surname12 Nadine</v>
      </c>
      <c r="P132" s="58" t="str">
        <f t="shared" si="0"/>
        <v>Surname13 Catherine</v>
      </c>
      <c r="Q132" s="58" t="str">
        <f t="shared" si="0"/>
        <v>Surname14 Daniel</v>
      </c>
      <c r="R132" s="58" t="str">
        <f t="shared" si="0"/>
        <v>Surname15 Meghan</v>
      </c>
      <c r="S132" s="58" t="str">
        <f t="shared" si="0"/>
        <v>Surname16 Jonathon</v>
      </c>
      <c r="T132" s="58" t="str">
        <f t="shared" si="0"/>
        <v>Surname17 Kayla</v>
      </c>
      <c r="U132" s="58" t="str">
        <f t="shared" si="0"/>
        <v>Surname18 Nicholas</v>
      </c>
      <c r="V132" s="58" t="str">
        <f t="shared" si="0"/>
        <v>Surname19 Dylan</v>
      </c>
      <c r="W132" s="58" t="str">
        <f t="shared" si="0"/>
        <v>Surname20 Joshua</v>
      </c>
    </row>
    <row r="133" spans="2:3" ht="12.75">
      <c r="B133" s="107" t="s">
        <v>255</v>
      </c>
      <c r="C133" s="104">
        <v>20</v>
      </c>
    </row>
    <row r="134" spans="2:3" ht="12.75">
      <c r="B134" s="108" t="s">
        <v>256</v>
      </c>
      <c r="C134" s="105">
        <v>30</v>
      </c>
    </row>
    <row r="135" spans="2:3" ht="12.75">
      <c r="B135" s="107" t="s">
        <v>257</v>
      </c>
      <c r="C135" s="104">
        <v>70</v>
      </c>
    </row>
    <row r="136" spans="2:3" ht="12.75">
      <c r="B136" s="108" t="s">
        <v>258</v>
      </c>
      <c r="C136" s="105">
        <v>40</v>
      </c>
    </row>
    <row r="137" spans="2:3" ht="12.75">
      <c r="B137" s="107" t="s">
        <v>259</v>
      </c>
      <c r="C137" s="106">
        <v>99</v>
      </c>
    </row>
    <row r="138" ht="12.75"/>
    <row r="139" ht="12.75"/>
    <row r="140" ht="12.75"/>
    <row r="141" ht="12.75"/>
    <row r="142" ht="12.75"/>
    <row r="143" ht="12.75"/>
    <row r="144" ht="12.75"/>
    <row r="145" ht="12.75"/>
    <row r="146" ht="12.75"/>
    <row r="147" ht="12.75"/>
    <row r="148" ht="12.75"/>
    <row r="150" ht="12.75"/>
    <row r="152" ht="12.75"/>
    <row r="154" ht="12.75"/>
    <row r="156" ht="12.75"/>
    <row r="157" ht="12.75"/>
    <row r="158" ht="12.75"/>
    <row r="159" ht="12.75"/>
    <row r="160" ht="12.75"/>
    <row r="161" ht="12.75"/>
    <row r="162" ht="12.75"/>
    <row r="163" ht="12.75"/>
    <row r="164" ht="12.75"/>
    <row r="165" ht="12.75"/>
    <row r="166" ht="12.75"/>
    <row r="167" ht="12.75"/>
    <row r="168" ht="12.75"/>
    <row r="169" ht="12.75"/>
    <row r="170" ht="12.75"/>
    <row r="171" ht="12.75"/>
  </sheetData>
  <sheetProtection/>
  <mergeCells count="22">
    <mergeCell ref="B11:W11"/>
    <mergeCell ref="B22:W22"/>
    <mergeCell ref="A6:B6"/>
    <mergeCell ref="D6:N6"/>
    <mergeCell ref="O6:W6"/>
    <mergeCell ref="A7:W7"/>
    <mergeCell ref="A1:B1"/>
    <mergeCell ref="D1:N1"/>
    <mergeCell ref="O1:W1"/>
    <mergeCell ref="A2:W2"/>
    <mergeCell ref="B116:W116"/>
    <mergeCell ref="B125:W125"/>
    <mergeCell ref="B31:W31"/>
    <mergeCell ref="B40:W40"/>
    <mergeCell ref="B48:W48"/>
    <mergeCell ref="B57:W57"/>
    <mergeCell ref="B66:W66"/>
    <mergeCell ref="B74:W74"/>
    <mergeCell ref="B81:W81"/>
    <mergeCell ref="B88:W88"/>
    <mergeCell ref="B100:W100"/>
    <mergeCell ref="B109:W109"/>
  </mergeCells>
  <hyperlinks>
    <hyperlink ref="C68" r:id="rId1" display="07.02  Operate a Computer"/>
    <hyperlink ref="C69" r:id="rId2" display="07.03 About Computers power point"/>
    <hyperlink ref="C89" r:id="rId3" display="10.01 Set up a computer"/>
    <hyperlink ref="C91" r:id="rId4" display="10.03 Desktop config.doc"/>
    <hyperlink ref="C110" r:id="rId5" display="12.01 Knowledge about the Internet"/>
    <hyperlink ref="C111" r:id="rId6" display="12.02 Evaluating the Internet"/>
    <hyperlink ref="C117" r:id="rId7" display="13.02 Digital Image Exersize Q"/>
    <hyperlink ref="C67" r:id="rId8" display="07.01 Operate a computer quiz"/>
  </hyperlinks>
  <printOptions/>
  <pageMargins left="0.7" right="0.7" top="0.75" bottom="0.75" header="0.3" footer="0.3"/>
  <pageSetup orientation="portrait" paperSize="9"/>
  <drawing r:id="rId11"/>
  <legacyDrawing r:id="rId10"/>
</worksheet>
</file>

<file path=xl/worksheets/sheet2.xml><?xml version="1.0" encoding="utf-8"?>
<worksheet xmlns="http://schemas.openxmlformats.org/spreadsheetml/2006/main" xmlns:r="http://schemas.openxmlformats.org/officeDocument/2006/relationships">
  <sheetPr>
    <pageSetUpPr fitToPage="1"/>
  </sheetPr>
  <dimension ref="A1:AC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18" sqref="B18"/>
    </sheetView>
  </sheetViews>
  <sheetFormatPr defaultColWidth="11.421875" defaultRowHeight="12.75"/>
  <cols>
    <col min="1" max="1" width="14.7109375" style="0" customWidth="1"/>
    <col min="2" max="2" width="41.421875" style="0" customWidth="1"/>
    <col min="3" max="4" width="9.421875" style="0" customWidth="1"/>
    <col min="5" max="24" width="4.421875" style="0" customWidth="1"/>
    <col min="25" max="16384" width="8.8515625" style="0" customWidth="1"/>
  </cols>
  <sheetData>
    <row r="1" spans="2:26" ht="94.5" customHeight="1">
      <c r="B1" s="198" t="s">
        <v>48</v>
      </c>
      <c r="E1" s="162" t="str">
        <f>Marks!C3</f>
        <v>Surname01 Kaien</v>
      </c>
      <c r="F1" s="162" t="str">
        <f>Marks!D3</f>
        <v>Surname02 Breahna</v>
      </c>
      <c r="G1" s="162" t="str">
        <f>Marks!E3</f>
        <v>Surname03 James</v>
      </c>
      <c r="H1" s="162" t="str">
        <f>Marks!F3</f>
        <v>Surname04 Taryn</v>
      </c>
      <c r="I1" s="162" t="str">
        <f>Marks!G3</f>
        <v>Surname05 Jamie</v>
      </c>
      <c r="J1" s="162" t="str">
        <f>Marks!H3</f>
        <v>Surname06 Stephanie</v>
      </c>
      <c r="K1" s="162" t="str">
        <f>Marks!I3</f>
        <v>Surname07 Timothy</v>
      </c>
      <c r="L1" s="162" t="str">
        <f>Marks!J3</f>
        <v>Surname08 Kayleigh</v>
      </c>
      <c r="M1" s="162" t="str">
        <f>Marks!K3</f>
        <v>Surname09 Luke</v>
      </c>
      <c r="N1" s="162" t="str">
        <f>Marks!L3</f>
        <v>Surname10 Ryan</v>
      </c>
      <c r="O1" s="162" t="str">
        <f>Marks!M3</f>
        <v>Surname11 Sean</v>
      </c>
      <c r="P1" s="162" t="str">
        <f>Marks!N3</f>
        <v>Surname12 Nadine</v>
      </c>
      <c r="Q1" s="162" t="str">
        <f>Marks!O3</f>
        <v>Surname13 Catherine</v>
      </c>
      <c r="R1" s="162" t="str">
        <f>Marks!P3</f>
        <v>Surname14 Daniel</v>
      </c>
      <c r="S1" s="162" t="str">
        <f>Marks!Q3</f>
        <v>Surname15 Meghan</v>
      </c>
      <c r="T1" s="162" t="str">
        <f>Marks!R3</f>
        <v>Surname16 Jonathon</v>
      </c>
      <c r="U1" s="162" t="str">
        <f>Marks!S3</f>
        <v>Surname17 Kayla</v>
      </c>
      <c r="V1" s="162" t="str">
        <f>Marks!T3</f>
        <v>Surname18 Nicholas</v>
      </c>
      <c r="W1" s="162" t="str">
        <f>Marks!U3</f>
        <v>Surname19 Dylan</v>
      </c>
      <c r="X1" s="162" t="str">
        <f>Marks!V3</f>
        <v>Surname20 Joshua</v>
      </c>
      <c r="Y1" s="2" t="s">
        <v>283</v>
      </c>
      <c r="Z1" s="2" t="s">
        <v>3</v>
      </c>
    </row>
    <row r="2" spans="3:29" ht="27" customHeight="1">
      <c r="C2" s="39" t="s">
        <v>2</v>
      </c>
      <c r="D2" s="39"/>
      <c r="E2" s="161">
        <f>Marks!C4</f>
        <v>12</v>
      </c>
      <c r="F2" s="161">
        <f>Marks!D4</f>
        <v>12</v>
      </c>
      <c r="G2" s="161">
        <f>Marks!E4</f>
        <v>11</v>
      </c>
      <c r="H2" s="161">
        <f>Marks!F4</f>
        <v>12</v>
      </c>
      <c r="I2" s="161">
        <f>Marks!G4</f>
        <v>11</v>
      </c>
      <c r="J2" s="161">
        <f>Marks!H4</f>
        <v>12</v>
      </c>
      <c r="K2" s="161">
        <f>Marks!I4</f>
        <v>11</v>
      </c>
      <c r="L2" s="161">
        <f>Marks!J4</f>
        <v>12</v>
      </c>
      <c r="M2" s="161">
        <f>Marks!K4</f>
        <v>12</v>
      </c>
      <c r="N2" s="161">
        <f>Marks!L4</f>
        <v>11</v>
      </c>
      <c r="O2" s="161">
        <f>Marks!M4</f>
        <v>11</v>
      </c>
      <c r="P2" s="161">
        <f>Marks!N4</f>
        <v>12</v>
      </c>
      <c r="Q2" s="161">
        <f>Marks!O4</f>
        <v>12</v>
      </c>
      <c r="R2" s="161">
        <f>Marks!P4</f>
        <v>11</v>
      </c>
      <c r="S2" s="161">
        <f>Marks!Q4</f>
        <v>12</v>
      </c>
      <c r="T2" s="161">
        <f>Marks!R4</f>
        <v>11</v>
      </c>
      <c r="U2" s="161">
        <f>Marks!S4</f>
        <v>12</v>
      </c>
      <c r="V2" s="161">
        <f>Marks!T4</f>
        <v>12</v>
      </c>
      <c r="W2" s="161">
        <f>Marks!U4</f>
        <v>11</v>
      </c>
      <c r="X2" s="161">
        <f>Marks!V4</f>
        <v>11</v>
      </c>
      <c r="Z2" s="156">
        <v>20</v>
      </c>
      <c r="AA2" s="159" t="s">
        <v>255</v>
      </c>
      <c r="AB2" s="160"/>
      <c r="AC2" s="156" t="s">
        <v>101</v>
      </c>
    </row>
    <row r="3" spans="1:29" ht="27" customHeight="1">
      <c r="A3" s="184" t="s">
        <v>68</v>
      </c>
      <c r="B3" s="184" t="s">
        <v>69</v>
      </c>
      <c r="C3" s="39" t="s">
        <v>4</v>
      </c>
      <c r="D3" s="39" t="s">
        <v>51</v>
      </c>
      <c r="E3" s="196" t="str">
        <f>Marks!C17</f>
        <v> </v>
      </c>
      <c r="F3" s="196" t="str">
        <f>Marks!D17</f>
        <v>c</v>
      </c>
      <c r="G3" s="196" t="str">
        <f>Marks!E17</f>
        <v>c</v>
      </c>
      <c r="H3" s="196" t="str">
        <f>Marks!F17</f>
        <v>c</v>
      </c>
      <c r="I3" s="196" t="str">
        <f>Marks!G17</f>
        <v>c</v>
      </c>
      <c r="J3" s="196" t="str">
        <f>Marks!H17</f>
        <v>c</v>
      </c>
      <c r="K3" s="196" t="str">
        <f>Marks!I17</f>
        <v>c</v>
      </c>
      <c r="L3" s="196" t="str">
        <f>Marks!J17</f>
        <v>c</v>
      </c>
      <c r="M3" s="196" t="str">
        <f>Marks!K17</f>
        <v>c</v>
      </c>
      <c r="N3" s="196" t="str">
        <f>Marks!L17</f>
        <v>c</v>
      </c>
      <c r="O3" s="196" t="str">
        <f>Marks!M17</f>
        <v>c</v>
      </c>
      <c r="P3" s="196" t="str">
        <f>Marks!N17</f>
        <v>c</v>
      </c>
      <c r="Q3" s="196" t="str">
        <f>Marks!O17</f>
        <v>c</v>
      </c>
      <c r="R3" s="196" t="str">
        <f>Marks!P17</f>
        <v>c</v>
      </c>
      <c r="S3" s="196" t="str">
        <f>Marks!Q17</f>
        <v>c</v>
      </c>
      <c r="T3" s="196" t="str">
        <f>Marks!R17</f>
        <v>c</v>
      </c>
      <c r="U3" s="196" t="str">
        <f>Marks!S17</f>
        <v>c</v>
      </c>
      <c r="V3" s="196" t="str">
        <f>Marks!T17</f>
        <v>c</v>
      </c>
      <c r="W3" s="196" t="str">
        <f>Marks!U17</f>
        <v>c</v>
      </c>
      <c r="X3" s="196" t="str">
        <f>Marks!V17</f>
        <v>c</v>
      </c>
      <c r="Z3" s="156">
        <v>30</v>
      </c>
      <c r="AA3" s="159" t="s">
        <v>256</v>
      </c>
      <c r="AB3" s="160"/>
      <c r="AC3" s="156" t="s">
        <v>102</v>
      </c>
    </row>
    <row r="4" spans="1:29" ht="27" customHeight="1">
      <c r="A4" s="184" t="s">
        <v>70</v>
      </c>
      <c r="B4" s="184" t="s">
        <v>71</v>
      </c>
      <c r="C4" s="39" t="s">
        <v>5</v>
      </c>
      <c r="D4" s="39" t="s">
        <v>51</v>
      </c>
      <c r="E4" s="196" t="str">
        <f>Marks!C25</f>
        <v> </v>
      </c>
      <c r="F4" s="196" t="str">
        <f>Marks!D25</f>
        <v>c</v>
      </c>
      <c r="G4" s="196" t="str">
        <f>Marks!E25</f>
        <v>c</v>
      </c>
      <c r="H4" s="196" t="str">
        <f>Marks!F25</f>
        <v>c</v>
      </c>
      <c r="I4" s="196">
        <f>Marks!G25</f>
        <v>0</v>
      </c>
      <c r="J4" s="196" t="str">
        <f>Marks!H25</f>
        <v>c</v>
      </c>
      <c r="K4" s="196" t="str">
        <f>Marks!I25</f>
        <v>c</v>
      </c>
      <c r="L4" s="196" t="str">
        <f>Marks!J25</f>
        <v>c</v>
      </c>
      <c r="M4" s="196" t="str">
        <f>Marks!K25</f>
        <v>c</v>
      </c>
      <c r="N4" s="196">
        <f>Marks!L25</f>
        <v>0</v>
      </c>
      <c r="O4" s="196" t="str">
        <f>Marks!M25</f>
        <v>c</v>
      </c>
      <c r="P4" s="196" t="str">
        <f>Marks!N25</f>
        <v>c</v>
      </c>
      <c r="Q4" s="196" t="str">
        <f>Marks!O25</f>
        <v>c</v>
      </c>
      <c r="R4" s="196">
        <f>Marks!P25</f>
        <v>0</v>
      </c>
      <c r="S4" s="196" t="str">
        <f>Marks!Q25</f>
        <v>c</v>
      </c>
      <c r="T4" s="196" t="str">
        <f>Marks!R25</f>
        <v>c</v>
      </c>
      <c r="U4" s="196" t="str">
        <f>Marks!S25</f>
        <v>c</v>
      </c>
      <c r="V4" s="196" t="str">
        <f>Marks!T25</f>
        <v>c</v>
      </c>
      <c r="W4" s="196">
        <f>Marks!U25</f>
        <v>0</v>
      </c>
      <c r="X4" s="196">
        <f>Marks!V25</f>
        <v>0</v>
      </c>
      <c r="Z4" s="156">
        <v>70</v>
      </c>
      <c r="AA4" s="159" t="s">
        <v>103</v>
      </c>
      <c r="AB4" s="160"/>
      <c r="AC4" s="156" t="s">
        <v>104</v>
      </c>
    </row>
    <row r="5" spans="1:29" ht="27" customHeight="1">
      <c r="A5" s="184" t="s">
        <v>72</v>
      </c>
      <c r="B5" s="184" t="s">
        <v>73</v>
      </c>
      <c r="C5" s="39" t="s">
        <v>6</v>
      </c>
      <c r="D5" s="39" t="s">
        <v>51</v>
      </c>
      <c r="E5" s="196" t="str">
        <f>Marks!C34</f>
        <v>c</v>
      </c>
      <c r="F5" s="196" t="str">
        <f>Marks!D34</f>
        <v>c</v>
      </c>
      <c r="G5" s="196" t="str">
        <f>Marks!E34</f>
        <v>c</v>
      </c>
      <c r="H5" s="196" t="str">
        <f>Marks!F34</f>
        <v>c</v>
      </c>
      <c r="I5" s="196" t="str">
        <f>Marks!G34</f>
        <v>c</v>
      </c>
      <c r="J5" s="196" t="str">
        <f>Marks!H34</f>
        <v>c</v>
      </c>
      <c r="K5" s="196" t="str">
        <f>Marks!I34</f>
        <v>c</v>
      </c>
      <c r="L5" s="196" t="str">
        <f>Marks!J34</f>
        <v>c</v>
      </c>
      <c r="M5" s="196" t="str">
        <f>Marks!K34</f>
        <v>c</v>
      </c>
      <c r="N5" s="196" t="str">
        <f>Marks!L34</f>
        <v>c</v>
      </c>
      <c r="O5" s="196" t="str">
        <f>Marks!M34</f>
        <v>c</v>
      </c>
      <c r="P5" s="196" t="str">
        <f>Marks!N34</f>
        <v>c</v>
      </c>
      <c r="Q5" s="196" t="str">
        <f>Marks!O34</f>
        <v>c</v>
      </c>
      <c r="R5" s="196" t="str">
        <f>Marks!P34</f>
        <v>c</v>
      </c>
      <c r="S5" s="196" t="str">
        <f>Marks!Q34</f>
        <v>c</v>
      </c>
      <c r="T5" s="196" t="str">
        <f>Marks!R34</f>
        <v>c</v>
      </c>
      <c r="U5" s="196" t="str">
        <f>Marks!S34</f>
        <v>c</v>
      </c>
      <c r="V5" s="196" t="str">
        <f>Marks!T34</f>
        <v>c</v>
      </c>
      <c r="W5" s="196" t="str">
        <f>Marks!U34</f>
        <v>c</v>
      </c>
      <c r="X5" s="196" t="str">
        <f>Marks!V34</f>
        <v>c</v>
      </c>
      <c r="Z5" s="156">
        <v>40</v>
      </c>
      <c r="AA5" s="159" t="s">
        <v>258</v>
      </c>
      <c r="AB5" s="160"/>
      <c r="AC5" s="156" t="s">
        <v>105</v>
      </c>
    </row>
    <row r="6" spans="1:29" ht="27" customHeight="1">
      <c r="A6" s="184" t="s">
        <v>74</v>
      </c>
      <c r="B6" s="184" t="s">
        <v>91</v>
      </c>
      <c r="C6" s="39" t="s">
        <v>7</v>
      </c>
      <c r="D6" s="39" t="s">
        <v>51</v>
      </c>
      <c r="E6" s="196" t="str">
        <f>Marks!C42</f>
        <v>c</v>
      </c>
      <c r="F6" s="196" t="str">
        <f>Marks!D42</f>
        <v>c</v>
      </c>
      <c r="G6" s="196" t="str">
        <f>Marks!E42</f>
        <v>c</v>
      </c>
      <c r="H6" s="196" t="str">
        <f>Marks!F42</f>
        <v>c</v>
      </c>
      <c r="I6" s="196" t="str">
        <f>Marks!G42</f>
        <v>c</v>
      </c>
      <c r="J6" s="196" t="str">
        <f>Marks!H42</f>
        <v>c</v>
      </c>
      <c r="K6" s="196" t="str">
        <f>Marks!I42</f>
        <v>c</v>
      </c>
      <c r="L6" s="196" t="str">
        <f>Marks!J42</f>
        <v>c</v>
      </c>
      <c r="M6" s="196" t="str">
        <f>Marks!K42</f>
        <v>c</v>
      </c>
      <c r="N6" s="196" t="str">
        <f>Marks!L42</f>
        <v>c</v>
      </c>
      <c r="O6" s="196" t="str">
        <f>Marks!M42</f>
        <v>c</v>
      </c>
      <c r="P6" s="196" t="str">
        <f>Marks!N42</f>
        <v>c</v>
      </c>
      <c r="Q6" s="196" t="str">
        <f>Marks!O42</f>
        <v>c</v>
      </c>
      <c r="R6" s="196" t="str">
        <f>Marks!P42</f>
        <v>c</v>
      </c>
      <c r="S6" s="196" t="str">
        <f>Marks!Q42</f>
        <v>c</v>
      </c>
      <c r="T6" s="196" t="str">
        <f>Marks!R42</f>
        <v>c</v>
      </c>
      <c r="U6" s="196" t="str">
        <f>Marks!S42</f>
        <v>c</v>
      </c>
      <c r="V6" s="196" t="str">
        <f>Marks!T42</f>
        <v>c</v>
      </c>
      <c r="W6" s="196" t="str">
        <f>Marks!U42</f>
        <v>c</v>
      </c>
      <c r="X6" s="196" t="str">
        <f>Marks!V42</f>
        <v>c</v>
      </c>
      <c r="Z6" s="156">
        <v>99</v>
      </c>
      <c r="AA6" s="159" t="s">
        <v>106</v>
      </c>
      <c r="AB6" s="160"/>
      <c r="AC6" s="156" t="s">
        <v>0</v>
      </c>
    </row>
    <row r="7" spans="1:24" ht="27" customHeight="1">
      <c r="A7" s="184" t="s">
        <v>75</v>
      </c>
      <c r="B7" s="184" t="s">
        <v>92</v>
      </c>
      <c r="C7" s="39" t="s">
        <v>8</v>
      </c>
      <c r="D7" s="39" t="s">
        <v>51</v>
      </c>
      <c r="E7" s="196" t="str">
        <f>Marks!C50</f>
        <v>c</v>
      </c>
      <c r="F7" s="196" t="str">
        <f>Marks!D50</f>
        <v>c</v>
      </c>
      <c r="G7" s="196" t="str">
        <f>Marks!E50</f>
        <v>c</v>
      </c>
      <c r="H7" s="196" t="str">
        <f>Marks!F50</f>
        <v>c</v>
      </c>
      <c r="I7" s="196" t="str">
        <f>Marks!G50</f>
        <v>c</v>
      </c>
      <c r="J7" s="196" t="str">
        <f>Marks!H50</f>
        <v>c</v>
      </c>
      <c r="K7" s="196" t="str">
        <f>Marks!I50</f>
        <v>c</v>
      </c>
      <c r="L7" s="196" t="str">
        <f>Marks!J50</f>
        <v>c</v>
      </c>
      <c r="M7" s="196" t="str">
        <f>Marks!K50</f>
        <v>c</v>
      </c>
      <c r="N7" s="196" t="str">
        <f>Marks!L50</f>
        <v>c</v>
      </c>
      <c r="O7" s="196" t="str">
        <f>Marks!M50</f>
        <v>c</v>
      </c>
      <c r="P7" s="196" t="str">
        <f>Marks!N50</f>
        <v>c</v>
      </c>
      <c r="Q7" s="196" t="str">
        <f>Marks!O50</f>
        <v>c</v>
      </c>
      <c r="R7" s="196" t="str">
        <f>Marks!P50</f>
        <v>c</v>
      </c>
      <c r="S7" s="196" t="str">
        <f>Marks!Q50</f>
        <v>c</v>
      </c>
      <c r="T7" s="196" t="str">
        <f>Marks!R50</f>
        <v>c</v>
      </c>
      <c r="U7" s="196" t="str">
        <f>Marks!S50</f>
        <v>c</v>
      </c>
      <c r="V7" s="196" t="str">
        <f>Marks!T50</f>
        <v>c</v>
      </c>
      <c r="W7" s="196" t="str">
        <f>Marks!U50</f>
        <v>c</v>
      </c>
      <c r="X7" s="196" t="str">
        <f>Marks!V50</f>
        <v>c</v>
      </c>
    </row>
    <row r="8" spans="1:24" ht="27" customHeight="1">
      <c r="A8" s="184" t="s">
        <v>76</v>
      </c>
      <c r="B8" s="184" t="s">
        <v>93</v>
      </c>
      <c r="C8" s="39" t="s">
        <v>9</v>
      </c>
      <c r="D8" s="39" t="s">
        <v>51</v>
      </c>
      <c r="E8" s="196" t="str">
        <f>Marks!C57</f>
        <v> </v>
      </c>
      <c r="F8" s="196" t="str">
        <f>Marks!D57</f>
        <v>c</v>
      </c>
      <c r="G8" s="196" t="str">
        <f>Marks!E57</f>
        <v>c</v>
      </c>
      <c r="H8" s="196" t="str">
        <f>Marks!F57</f>
        <v>c</v>
      </c>
      <c r="I8" s="196">
        <f>Marks!G57</f>
        <v>0</v>
      </c>
      <c r="J8" s="196" t="str">
        <f>Marks!H57</f>
        <v>c</v>
      </c>
      <c r="K8" s="196" t="str">
        <f>Marks!I57</f>
        <v>c</v>
      </c>
      <c r="L8" s="196" t="str">
        <f>Marks!J57</f>
        <v>c</v>
      </c>
      <c r="M8" s="196" t="str">
        <f>Marks!K57</f>
        <v>c</v>
      </c>
      <c r="N8" s="196">
        <f>Marks!L57</f>
        <v>0</v>
      </c>
      <c r="O8" s="196" t="str">
        <f>Marks!M57</f>
        <v>c</v>
      </c>
      <c r="P8" s="196" t="str">
        <f>Marks!N57</f>
        <v>c</v>
      </c>
      <c r="Q8" s="196" t="str">
        <f>Marks!O57</f>
        <v>c</v>
      </c>
      <c r="R8" s="196">
        <f>Marks!P57</f>
        <v>0</v>
      </c>
      <c r="S8" s="196" t="str">
        <f>Marks!Q57</f>
        <v>c</v>
      </c>
      <c r="T8" s="196" t="str">
        <f>Marks!R57</f>
        <v>c</v>
      </c>
      <c r="U8" s="196" t="str">
        <f>Marks!S57</f>
        <v>c</v>
      </c>
      <c r="V8" s="196" t="str">
        <f>Marks!T57</f>
        <v>c</v>
      </c>
      <c r="W8" s="196">
        <f>Marks!U57</f>
        <v>0</v>
      </c>
      <c r="X8" s="196" t="str">
        <f>Marks!V57</f>
        <v>c</v>
      </c>
    </row>
    <row r="9" spans="1:24" ht="27" customHeight="1">
      <c r="A9" s="184" t="s">
        <v>77</v>
      </c>
      <c r="B9" s="184" t="s">
        <v>94</v>
      </c>
      <c r="C9" s="39" t="s">
        <v>10</v>
      </c>
      <c r="D9" s="39" t="s">
        <v>51</v>
      </c>
      <c r="E9" s="196" t="str">
        <f>Marks!C65</f>
        <v> </v>
      </c>
      <c r="F9" s="196" t="str">
        <f>Marks!D65</f>
        <v>c</v>
      </c>
      <c r="G9" s="196">
        <f>Marks!E65</f>
        <v>0</v>
      </c>
      <c r="H9" s="196" t="str">
        <f>Marks!F65</f>
        <v>c</v>
      </c>
      <c r="I9" s="196" t="str">
        <f>Marks!G65</f>
        <v>c</v>
      </c>
      <c r="J9" s="196" t="str">
        <f>Marks!H65</f>
        <v>c</v>
      </c>
      <c r="K9" s="196" t="str">
        <f>Marks!I65</f>
        <v>c</v>
      </c>
      <c r="L9" s="196" t="str">
        <f>Marks!J65</f>
        <v>c</v>
      </c>
      <c r="M9" s="196">
        <f>Marks!K65</f>
        <v>0</v>
      </c>
      <c r="N9" s="196">
        <f>Marks!L65</f>
        <v>0</v>
      </c>
      <c r="O9" s="196">
        <f>Marks!M65</f>
        <v>0</v>
      </c>
      <c r="P9" s="196" t="str">
        <f>Marks!N65</f>
        <v>c</v>
      </c>
      <c r="Q9" s="196" t="str">
        <f>Marks!O65</f>
        <v>c</v>
      </c>
      <c r="R9" s="196">
        <f>Marks!P65</f>
        <v>0</v>
      </c>
      <c r="S9" s="196" t="str">
        <f>Marks!Q65</f>
        <v>c</v>
      </c>
      <c r="T9" s="196" t="str">
        <f>Marks!R65</f>
        <v>c</v>
      </c>
      <c r="U9" s="196" t="str">
        <f>Marks!S65</f>
        <v>c</v>
      </c>
      <c r="V9" s="196" t="str">
        <f>Marks!T65</f>
        <v>c</v>
      </c>
      <c r="W9" s="196" t="str">
        <f>Marks!U65</f>
        <v>c</v>
      </c>
      <c r="X9" s="196" t="str">
        <f>Marks!V65</f>
        <v>c</v>
      </c>
    </row>
    <row r="10" spans="1:24" ht="27" customHeight="1">
      <c r="A10" s="184" t="s">
        <v>78</v>
      </c>
      <c r="B10" s="184" t="s">
        <v>95</v>
      </c>
      <c r="C10" s="39" t="s">
        <v>11</v>
      </c>
      <c r="D10" s="39" t="s">
        <v>51</v>
      </c>
      <c r="E10" s="196" t="str">
        <f>Marks!C71</f>
        <v> </v>
      </c>
      <c r="F10" s="196" t="str">
        <f>Marks!D71</f>
        <v>c</v>
      </c>
      <c r="G10" s="196">
        <f>Marks!E71</f>
        <v>0</v>
      </c>
      <c r="H10" s="196" t="str">
        <f>Marks!F71</f>
        <v>c</v>
      </c>
      <c r="I10" s="196">
        <f>Marks!G71</f>
        <v>0</v>
      </c>
      <c r="J10" s="196" t="str">
        <f>Marks!H71</f>
        <v>c</v>
      </c>
      <c r="K10" s="196" t="str">
        <f>Marks!I71</f>
        <v>c</v>
      </c>
      <c r="L10" s="196" t="str">
        <f>Marks!J71</f>
        <v>c</v>
      </c>
      <c r="M10" s="196">
        <f>Marks!K71</f>
        <v>0</v>
      </c>
      <c r="N10" s="196">
        <f>Marks!L71</f>
        <v>0</v>
      </c>
      <c r="O10" s="196">
        <f>Marks!M71</f>
        <v>0</v>
      </c>
      <c r="P10" s="196" t="str">
        <f>Marks!N71</f>
        <v>c</v>
      </c>
      <c r="Q10" s="196" t="str">
        <f>Marks!O71</f>
        <v>c</v>
      </c>
      <c r="R10" s="196">
        <f>Marks!P71</f>
        <v>0</v>
      </c>
      <c r="S10" s="196" t="str">
        <f>Marks!Q71</f>
        <v>c</v>
      </c>
      <c r="T10" s="196" t="str">
        <f>Marks!R71</f>
        <v>c</v>
      </c>
      <c r="U10" s="196" t="str">
        <f>Marks!S71</f>
        <v>c</v>
      </c>
      <c r="V10" s="196" t="str">
        <f>Marks!T71</f>
        <v>c</v>
      </c>
      <c r="W10" s="196">
        <f>Marks!U71</f>
        <v>0</v>
      </c>
      <c r="X10" s="196">
        <f>Marks!V71</f>
        <v>0</v>
      </c>
    </row>
    <row r="11" spans="1:24" ht="27" customHeight="1">
      <c r="A11" s="184" t="s">
        <v>79</v>
      </c>
      <c r="B11" s="185" t="s">
        <v>80</v>
      </c>
      <c r="C11" s="39" t="s">
        <v>12</v>
      </c>
      <c r="D11" s="39" t="s">
        <v>51</v>
      </c>
      <c r="E11" s="197" t="str">
        <f>Marks!C77</f>
        <v> </v>
      </c>
      <c r="F11" s="197">
        <f>Marks!D77</f>
        <v>0</v>
      </c>
      <c r="G11" s="197">
        <f>Marks!E77</f>
        <v>0</v>
      </c>
      <c r="H11" s="197" t="str">
        <f>Marks!F77</f>
        <v>c</v>
      </c>
      <c r="I11" s="197">
        <f>Marks!G77</f>
        <v>0</v>
      </c>
      <c r="J11" s="197" t="str">
        <f>Marks!H77</f>
        <v>c</v>
      </c>
      <c r="K11" s="197" t="str">
        <f>Marks!I77</f>
        <v>c</v>
      </c>
      <c r="L11" s="197" t="str">
        <f>Marks!J77</f>
        <v>c</v>
      </c>
      <c r="M11" s="197">
        <f>Marks!K77</f>
        <v>0</v>
      </c>
      <c r="N11" s="197" t="str">
        <f>Marks!L77</f>
        <v>c</v>
      </c>
      <c r="O11" s="197">
        <f>Marks!M77</f>
        <v>0</v>
      </c>
      <c r="P11" s="197" t="str">
        <f>Marks!N77</f>
        <v>c</v>
      </c>
      <c r="Q11" s="197" t="str">
        <f>Marks!O77</f>
        <v>c</v>
      </c>
      <c r="R11" s="197">
        <f>Marks!P77</f>
        <v>0</v>
      </c>
      <c r="S11" s="197" t="str">
        <f>Marks!Q77</f>
        <v>c</v>
      </c>
      <c r="T11" s="197" t="str">
        <f>Marks!R77</f>
        <v>c</v>
      </c>
      <c r="U11" s="197" t="str">
        <f>Marks!S77</f>
        <v>c</v>
      </c>
      <c r="V11" s="197" t="str">
        <f>Marks!T77</f>
        <v>c</v>
      </c>
      <c r="W11" s="197">
        <f>Marks!U77</f>
        <v>0</v>
      </c>
      <c r="X11" s="197">
        <f>Marks!V77</f>
        <v>0</v>
      </c>
    </row>
    <row r="12" spans="1:24" ht="27" customHeight="1">
      <c r="A12" s="186" t="s">
        <v>81</v>
      </c>
      <c r="B12" s="186" t="s">
        <v>82</v>
      </c>
      <c r="C12" s="39" t="s">
        <v>13</v>
      </c>
      <c r="D12" s="39" t="s">
        <v>51</v>
      </c>
      <c r="E12" s="197" t="str">
        <f>Marks!C88</f>
        <v> </v>
      </c>
      <c r="F12" s="197" t="str">
        <f>Marks!D88</f>
        <v>c</v>
      </c>
      <c r="G12" s="197" t="str">
        <f>Marks!E88</f>
        <v>c</v>
      </c>
      <c r="H12" s="197" t="str">
        <f>Marks!F88</f>
        <v>c</v>
      </c>
      <c r="I12" s="197" t="str">
        <f>Marks!G88</f>
        <v>c</v>
      </c>
      <c r="J12" s="197" t="str">
        <f>Marks!H88</f>
        <v>c</v>
      </c>
      <c r="K12" s="197" t="str">
        <f>Marks!I88</f>
        <v>c</v>
      </c>
      <c r="L12" s="197" t="str">
        <f>Marks!J88</f>
        <v>c</v>
      </c>
      <c r="M12" s="197" t="str">
        <f>Marks!K88</f>
        <v>c</v>
      </c>
      <c r="N12" s="197" t="str">
        <f>Marks!L88</f>
        <v>c</v>
      </c>
      <c r="O12" s="197" t="str">
        <f>Marks!M88</f>
        <v>c</v>
      </c>
      <c r="P12" s="197" t="str">
        <f>Marks!N88</f>
        <v>c</v>
      </c>
      <c r="Q12" s="197" t="str">
        <f>Marks!O88</f>
        <v>c</v>
      </c>
      <c r="R12" s="197" t="str">
        <f>Marks!P88</f>
        <v>c</v>
      </c>
      <c r="S12" s="197" t="str">
        <f>Marks!Q88</f>
        <v>c</v>
      </c>
      <c r="T12" s="197" t="str">
        <f>Marks!R88</f>
        <v>c</v>
      </c>
      <c r="U12" s="197" t="str">
        <f>Marks!S88</f>
        <v>c</v>
      </c>
      <c r="V12" s="197" t="str">
        <f>Marks!T88</f>
        <v>c</v>
      </c>
      <c r="W12" s="197">
        <f>Marks!U88</f>
        <v>0</v>
      </c>
      <c r="X12" s="197" t="str">
        <f>Marks!V88</f>
        <v>c</v>
      </c>
    </row>
    <row r="13" spans="1:24" ht="27" customHeight="1">
      <c r="A13" s="186" t="s">
        <v>83</v>
      </c>
      <c r="B13" s="186" t="s">
        <v>84</v>
      </c>
      <c r="C13" s="39" t="s">
        <v>14</v>
      </c>
      <c r="D13" s="39" t="s">
        <v>51</v>
      </c>
      <c r="E13" s="197" t="str">
        <f>Marks!C96</f>
        <v> </v>
      </c>
      <c r="F13" s="197">
        <f>Marks!D96</f>
        <v>0</v>
      </c>
      <c r="G13" s="197">
        <f>Marks!E96</f>
        <v>0</v>
      </c>
      <c r="H13" s="197" t="str">
        <f>Marks!F96</f>
        <v>c</v>
      </c>
      <c r="I13" s="197">
        <f>Marks!G96</f>
        <v>0</v>
      </c>
      <c r="J13" s="197" t="str">
        <f>Marks!H96</f>
        <v>c</v>
      </c>
      <c r="K13" s="197">
        <f>Marks!I96</f>
        <v>0</v>
      </c>
      <c r="L13" s="197" t="str">
        <f>Marks!J96</f>
        <v>c</v>
      </c>
      <c r="M13" s="197">
        <f>Marks!K96</f>
        <v>0</v>
      </c>
      <c r="N13" s="197">
        <f>Marks!L96</f>
        <v>0</v>
      </c>
      <c r="O13" s="197">
        <f>Marks!M96</f>
        <v>0</v>
      </c>
      <c r="P13" s="197" t="str">
        <f>Marks!N96</f>
        <v>c</v>
      </c>
      <c r="Q13" s="197" t="str">
        <f>Marks!O96</f>
        <v>c</v>
      </c>
      <c r="R13" s="197">
        <f>Marks!P96</f>
        <v>0</v>
      </c>
      <c r="S13" s="197" t="str">
        <f>Marks!Q96</f>
        <v>c</v>
      </c>
      <c r="T13" s="197">
        <f>Marks!R96</f>
        <v>0</v>
      </c>
      <c r="U13" s="197" t="str">
        <f>Marks!S96</f>
        <v>c</v>
      </c>
      <c r="V13" s="197" t="str">
        <f>Marks!T96</f>
        <v>c</v>
      </c>
      <c r="W13" s="197">
        <f>Marks!U96</f>
        <v>0</v>
      </c>
      <c r="X13" s="197">
        <f>Marks!V96</f>
        <v>0</v>
      </c>
    </row>
    <row r="14" spans="1:24" ht="27" customHeight="1">
      <c r="A14" s="186" t="s">
        <v>85</v>
      </c>
      <c r="B14" s="185" t="s">
        <v>86</v>
      </c>
      <c r="C14" s="39" t="s">
        <v>15</v>
      </c>
      <c r="D14" s="39" t="s">
        <v>51</v>
      </c>
      <c r="E14" s="197" t="str">
        <f>Marks!C102</f>
        <v> </v>
      </c>
      <c r="F14" s="197">
        <f>Marks!D102</f>
        <v>0</v>
      </c>
      <c r="G14" s="197">
        <f>Marks!E102</f>
        <v>0</v>
      </c>
      <c r="H14" s="197" t="str">
        <f>Marks!F102</f>
        <v>c</v>
      </c>
      <c r="I14" s="197">
        <f>Marks!G102</f>
        <v>0</v>
      </c>
      <c r="J14" s="197" t="str">
        <f>Marks!H102</f>
        <v>c</v>
      </c>
      <c r="K14" s="197">
        <f>Marks!I102</f>
        <v>0</v>
      </c>
      <c r="L14" s="197" t="str">
        <f>Marks!J102</f>
        <v>c</v>
      </c>
      <c r="M14" s="197">
        <f>Marks!K102</f>
        <v>0</v>
      </c>
      <c r="N14" s="197">
        <f>Marks!L102</f>
        <v>0</v>
      </c>
      <c r="O14" s="197">
        <f>Marks!M102</f>
        <v>0</v>
      </c>
      <c r="P14" s="197" t="str">
        <f>Marks!N102</f>
        <v>c</v>
      </c>
      <c r="Q14" s="197" t="str">
        <f>Marks!O102</f>
        <v>c</v>
      </c>
      <c r="R14" s="197">
        <f>Marks!P102</f>
        <v>0</v>
      </c>
      <c r="S14" s="197" t="str">
        <f>Marks!Q102</f>
        <v>c</v>
      </c>
      <c r="T14" s="197">
        <f>Marks!R102</f>
        <v>0</v>
      </c>
      <c r="U14" s="197" t="str">
        <f>Marks!S102</f>
        <v>c</v>
      </c>
      <c r="V14" s="197" t="str">
        <f>Marks!T102</f>
        <v>c</v>
      </c>
      <c r="W14" s="197">
        <f>Marks!U102</f>
        <v>0</v>
      </c>
      <c r="X14" s="197">
        <f>Marks!V102</f>
        <v>0</v>
      </c>
    </row>
    <row r="15" spans="1:24" ht="21" customHeight="1">
      <c r="A15" s="186" t="s">
        <v>87</v>
      </c>
      <c r="B15" s="186" t="s">
        <v>88</v>
      </c>
      <c r="C15" s="39" t="s">
        <v>16</v>
      </c>
      <c r="D15" s="39" t="s">
        <v>51</v>
      </c>
      <c r="E15" s="197" t="str">
        <f>Marks!C107</f>
        <v> </v>
      </c>
      <c r="F15" s="197">
        <f>Marks!D107</f>
        <v>0</v>
      </c>
      <c r="G15" s="197">
        <f>Marks!E107</f>
        <v>0</v>
      </c>
      <c r="H15" s="197" t="str">
        <f>Marks!F107</f>
        <v>c</v>
      </c>
      <c r="I15" s="197">
        <f>Marks!G107</f>
        <v>0</v>
      </c>
      <c r="J15" s="197" t="str">
        <f>Marks!H107</f>
        <v>c</v>
      </c>
      <c r="K15" s="197">
        <f>Marks!I107</f>
        <v>0</v>
      </c>
      <c r="L15" s="197" t="str">
        <f>Marks!J107</f>
        <v>c</v>
      </c>
      <c r="M15" s="197">
        <f>Marks!K107</f>
        <v>0</v>
      </c>
      <c r="N15" s="197">
        <f>Marks!L107</f>
        <v>0</v>
      </c>
      <c r="O15" s="197">
        <f>Marks!M107</f>
        <v>0</v>
      </c>
      <c r="P15" s="197" t="str">
        <f>Marks!N107</f>
        <v>c</v>
      </c>
      <c r="Q15" s="197" t="str">
        <f>Marks!O107</f>
        <v>c</v>
      </c>
      <c r="R15" s="197">
        <f>Marks!P107</f>
        <v>0</v>
      </c>
      <c r="S15" s="197" t="str">
        <f>Marks!Q107</f>
        <v>c</v>
      </c>
      <c r="T15" s="197">
        <f>Marks!R107</f>
        <v>0</v>
      </c>
      <c r="U15" s="197" t="str">
        <f>Marks!S107</f>
        <v>c</v>
      </c>
      <c r="V15" s="197" t="str">
        <f>Marks!T107</f>
        <v>c</v>
      </c>
      <c r="W15" s="197">
        <f>Marks!U107</f>
        <v>0</v>
      </c>
      <c r="X15" s="197">
        <f>Marks!V107</f>
        <v>0</v>
      </c>
    </row>
    <row r="16" spans="1:24" ht="24">
      <c r="A16" s="186" t="s">
        <v>89</v>
      </c>
      <c r="B16" s="185" t="s">
        <v>90</v>
      </c>
      <c r="C16" s="39" t="s">
        <v>17</v>
      </c>
      <c r="D16" s="39" t="s">
        <v>51</v>
      </c>
      <c r="E16" s="197" t="str">
        <f>Marks!C113</f>
        <v> </v>
      </c>
      <c r="F16" s="197" t="str">
        <f>Marks!D113</f>
        <v>c</v>
      </c>
      <c r="G16" s="197">
        <f>Marks!E113</f>
        <v>0</v>
      </c>
      <c r="H16" s="197" t="str">
        <f>Marks!F113</f>
        <v>c</v>
      </c>
      <c r="I16" s="197" t="str">
        <f>Marks!G113</f>
        <v>c</v>
      </c>
      <c r="J16" s="197" t="str">
        <f>Marks!H113</f>
        <v>c</v>
      </c>
      <c r="K16" s="197" t="str">
        <f>Marks!I113</f>
        <v>c</v>
      </c>
      <c r="L16" s="197" t="str">
        <f>Marks!J113</f>
        <v>c</v>
      </c>
      <c r="M16" s="197" t="str">
        <f>Marks!K113</f>
        <v>c</v>
      </c>
      <c r="N16" s="197">
        <f>Marks!L113</f>
        <v>0</v>
      </c>
      <c r="O16" s="197" t="str">
        <f>Marks!M113</f>
        <v>c</v>
      </c>
      <c r="P16" s="197" t="str">
        <f>Marks!N113</f>
        <v>c</v>
      </c>
      <c r="Q16" s="197" t="str">
        <f>Marks!O113</f>
        <v>c</v>
      </c>
      <c r="R16" s="197" t="str">
        <f>Marks!P113</f>
        <v>c</v>
      </c>
      <c r="S16" s="197" t="str">
        <f>Marks!Q113</f>
        <v>c</v>
      </c>
      <c r="T16" s="197" t="str">
        <f>Marks!R113</f>
        <v>c</v>
      </c>
      <c r="U16" s="197" t="str">
        <f>Marks!S113</f>
        <v>c</v>
      </c>
      <c r="V16" s="197" t="str">
        <f>Marks!T113</f>
        <v>c</v>
      </c>
      <c r="W16" s="197" t="str">
        <f>Marks!U113</f>
        <v>c</v>
      </c>
      <c r="X16" s="197" t="str">
        <f>Marks!V113</f>
        <v>c</v>
      </c>
    </row>
    <row r="17" spans="1:24" ht="24" customHeight="1">
      <c r="A17" s="187"/>
      <c r="B17" s="188" t="s">
        <v>49</v>
      </c>
      <c r="C17" s="64">
        <f aca="true" t="shared" si="0" ref="C17:V17">COUNTIF(C3:C16,"C")</f>
        <v>0</v>
      </c>
      <c r="D17" s="64"/>
      <c r="E17" s="64">
        <f>COUNTIF(E3:E16,"C")</f>
        <v>3</v>
      </c>
      <c r="F17" s="64">
        <f>COUNTIF(F3:F16,"C")</f>
        <v>10</v>
      </c>
      <c r="G17" s="64">
        <f>COUNTIF(G3:G16,"C")</f>
        <v>7</v>
      </c>
      <c r="H17" s="64">
        <f t="shared" si="0"/>
        <v>14</v>
      </c>
      <c r="I17" s="64">
        <f t="shared" si="0"/>
        <v>7</v>
      </c>
      <c r="J17" s="64">
        <f t="shared" si="0"/>
        <v>14</v>
      </c>
      <c r="K17" s="64">
        <f t="shared" si="0"/>
        <v>11</v>
      </c>
      <c r="L17" s="64">
        <f t="shared" si="0"/>
        <v>14</v>
      </c>
      <c r="M17" s="64">
        <f t="shared" si="0"/>
        <v>8</v>
      </c>
      <c r="N17" s="64">
        <f t="shared" si="0"/>
        <v>6</v>
      </c>
      <c r="O17" s="64">
        <f t="shared" si="0"/>
        <v>8</v>
      </c>
      <c r="P17" s="64">
        <f t="shared" si="0"/>
        <v>14</v>
      </c>
      <c r="Q17" s="64">
        <f t="shared" si="0"/>
        <v>14</v>
      </c>
      <c r="R17" s="64">
        <f t="shared" si="0"/>
        <v>6</v>
      </c>
      <c r="S17" s="64">
        <f t="shared" si="0"/>
        <v>14</v>
      </c>
      <c r="T17" s="64">
        <f t="shared" si="0"/>
        <v>11</v>
      </c>
      <c r="U17" s="64">
        <f t="shared" si="0"/>
        <v>14</v>
      </c>
      <c r="V17" s="64">
        <f t="shared" si="0"/>
        <v>14</v>
      </c>
      <c r="W17" s="64">
        <f>COUNTIF(W3:W16,"C")</f>
        <v>6</v>
      </c>
      <c r="X17" s="64">
        <f>COUNTIF(X3:X16,"C")</f>
        <v>8</v>
      </c>
    </row>
    <row r="18" spans="1:24" ht="24" customHeight="1">
      <c r="A18" s="187"/>
      <c r="B18" s="188" t="s">
        <v>52</v>
      </c>
      <c r="C18" s="64" t="str">
        <f>IF(C17=14,"Yes","No")</f>
        <v>No</v>
      </c>
      <c r="D18" s="64"/>
      <c r="E18" s="64" t="str">
        <f aca="true" t="shared" si="1" ref="E18:X18">IF(E17=14,"Yes","No")</f>
        <v>No</v>
      </c>
      <c r="F18" s="64" t="str">
        <f t="shared" si="1"/>
        <v>No</v>
      </c>
      <c r="G18" s="64" t="str">
        <f t="shared" si="1"/>
        <v>No</v>
      </c>
      <c r="H18" s="64" t="str">
        <f t="shared" si="1"/>
        <v>Yes</v>
      </c>
      <c r="I18" s="64" t="str">
        <f t="shared" si="1"/>
        <v>No</v>
      </c>
      <c r="J18" s="64" t="str">
        <f t="shared" si="1"/>
        <v>Yes</v>
      </c>
      <c r="K18" s="64" t="str">
        <f t="shared" si="1"/>
        <v>No</v>
      </c>
      <c r="L18" s="64" t="str">
        <f t="shared" si="1"/>
        <v>Yes</v>
      </c>
      <c r="M18" s="64" t="str">
        <f t="shared" si="1"/>
        <v>No</v>
      </c>
      <c r="N18" s="64" t="str">
        <f t="shared" si="1"/>
        <v>No</v>
      </c>
      <c r="O18" s="64" t="str">
        <f t="shared" si="1"/>
        <v>No</v>
      </c>
      <c r="P18" s="64" t="str">
        <f t="shared" si="1"/>
        <v>Yes</v>
      </c>
      <c r="Q18" s="64" t="str">
        <f t="shared" si="1"/>
        <v>Yes</v>
      </c>
      <c r="R18" s="64" t="str">
        <f t="shared" si="1"/>
        <v>No</v>
      </c>
      <c r="S18" s="64" t="str">
        <f t="shared" si="1"/>
        <v>Yes</v>
      </c>
      <c r="T18" s="64" t="str">
        <f t="shared" si="1"/>
        <v>No</v>
      </c>
      <c r="U18" s="64" t="str">
        <f t="shared" si="1"/>
        <v>Yes</v>
      </c>
      <c r="V18" s="64" t="str">
        <f t="shared" si="1"/>
        <v>Yes</v>
      </c>
      <c r="W18" s="64" t="str">
        <f t="shared" si="1"/>
        <v>No</v>
      </c>
      <c r="X18" s="64" t="str">
        <f t="shared" si="1"/>
        <v>No</v>
      </c>
    </row>
    <row r="19" spans="1:24" ht="24" customHeight="1">
      <c r="A19" s="187"/>
      <c r="B19" s="188" t="s">
        <v>50</v>
      </c>
      <c r="C19" s="64">
        <f>IF(C17=14,20,30)</f>
        <v>30</v>
      </c>
      <c r="D19" s="64"/>
      <c r="E19" s="64">
        <f aca="true" t="shared" si="2" ref="E19:X19">IF(E17=14,20,30)</f>
        <v>30</v>
      </c>
      <c r="F19" s="64">
        <f t="shared" si="2"/>
        <v>30</v>
      </c>
      <c r="G19" s="64">
        <f t="shared" si="2"/>
        <v>30</v>
      </c>
      <c r="H19" s="64">
        <f t="shared" si="2"/>
        <v>20</v>
      </c>
      <c r="I19" s="64">
        <f t="shared" si="2"/>
        <v>30</v>
      </c>
      <c r="J19" s="64">
        <f t="shared" si="2"/>
        <v>20</v>
      </c>
      <c r="K19" s="64">
        <f t="shared" si="2"/>
        <v>30</v>
      </c>
      <c r="L19" s="64">
        <f t="shared" si="2"/>
        <v>20</v>
      </c>
      <c r="M19" s="64">
        <f t="shared" si="2"/>
        <v>30</v>
      </c>
      <c r="N19" s="64">
        <f t="shared" si="2"/>
        <v>30</v>
      </c>
      <c r="O19" s="64">
        <f t="shared" si="2"/>
        <v>30</v>
      </c>
      <c r="P19" s="64">
        <f t="shared" si="2"/>
        <v>20</v>
      </c>
      <c r="Q19" s="64">
        <f t="shared" si="2"/>
        <v>20</v>
      </c>
      <c r="R19" s="64">
        <f t="shared" si="2"/>
        <v>30</v>
      </c>
      <c r="S19" s="64">
        <f t="shared" si="2"/>
        <v>20</v>
      </c>
      <c r="T19" s="64">
        <f t="shared" si="2"/>
        <v>30</v>
      </c>
      <c r="U19" s="64">
        <f t="shared" si="2"/>
        <v>20</v>
      </c>
      <c r="V19" s="64">
        <f t="shared" si="2"/>
        <v>20</v>
      </c>
      <c r="W19" s="64">
        <f t="shared" si="2"/>
        <v>30</v>
      </c>
      <c r="X19" s="64">
        <f t="shared" si="2"/>
        <v>30</v>
      </c>
    </row>
    <row r="20" spans="3:24" ht="99.75" customHeight="1">
      <c r="C20" s="163" t="s">
        <v>283</v>
      </c>
      <c r="D20" s="163"/>
      <c r="E20" s="163" t="str">
        <f>E1</f>
        <v>Surname01 Kaien</v>
      </c>
      <c r="F20" s="163" t="str">
        <f>F1</f>
        <v>Surname02 Breahna</v>
      </c>
      <c r="G20" s="163" t="str">
        <f>G1</f>
        <v>Surname03 James</v>
      </c>
      <c r="H20" s="164" t="str">
        <f aca="true" t="shared" si="3" ref="H20:X20">H1</f>
        <v>Surname04 Taryn</v>
      </c>
      <c r="I20" s="163" t="str">
        <f t="shared" si="3"/>
        <v>Surname05 Jamie</v>
      </c>
      <c r="J20" s="164" t="str">
        <f t="shared" si="3"/>
        <v>Surname06 Stephanie</v>
      </c>
      <c r="K20" s="163" t="str">
        <f t="shared" si="3"/>
        <v>Surname07 Timothy</v>
      </c>
      <c r="L20" s="164" t="str">
        <f t="shared" si="3"/>
        <v>Surname08 Kayleigh</v>
      </c>
      <c r="M20" s="163" t="str">
        <f t="shared" si="3"/>
        <v>Surname09 Luke</v>
      </c>
      <c r="N20" s="163" t="str">
        <f t="shared" si="3"/>
        <v>Surname10 Ryan</v>
      </c>
      <c r="O20" s="163" t="str">
        <f t="shared" si="3"/>
        <v>Surname11 Sean</v>
      </c>
      <c r="P20" s="164" t="str">
        <f t="shared" si="3"/>
        <v>Surname12 Nadine</v>
      </c>
      <c r="Q20" s="164" t="str">
        <f t="shared" si="3"/>
        <v>Surname13 Catherine</v>
      </c>
      <c r="R20" s="163" t="str">
        <f t="shared" si="3"/>
        <v>Surname14 Daniel</v>
      </c>
      <c r="S20" s="164" t="str">
        <f t="shared" si="3"/>
        <v>Surname15 Meghan</v>
      </c>
      <c r="T20" s="163" t="str">
        <f t="shared" si="3"/>
        <v>Surname16 Jonathon</v>
      </c>
      <c r="U20" s="164" t="str">
        <f t="shared" si="3"/>
        <v>Surname17 Kayla</v>
      </c>
      <c r="V20" s="164" t="str">
        <f t="shared" si="3"/>
        <v>Surname18 Nicholas</v>
      </c>
      <c r="W20" s="163" t="str">
        <f t="shared" si="3"/>
        <v>Surname19 Dylan</v>
      </c>
      <c r="X20" s="163" t="str">
        <f t="shared" si="3"/>
        <v>Surname20 Joshua</v>
      </c>
    </row>
  </sheetData>
  <sheetProtection/>
  <conditionalFormatting sqref="E2:X16">
    <cfRule type="cellIs" priority="7" dxfId="1" operator="equal" stopIfTrue="1">
      <formula>12</formula>
    </cfRule>
  </conditionalFormatting>
  <conditionalFormatting sqref="E3:X16">
    <cfRule type="cellIs" priority="6" dxfId="0" operator="equal" stopIfTrue="1">
      <formula>"c"</formula>
    </cfRule>
  </conditionalFormatting>
  <conditionalFormatting sqref="C19:X19">
    <cfRule type="cellIs" priority="5" dxfId="0" operator="equal" stopIfTrue="1">
      <formula>20</formula>
    </cfRule>
  </conditionalFormatting>
  <conditionalFormatting sqref="E17:X17">
    <cfRule type="cellIs" priority="3" dxfId="0" operator="equal" stopIfTrue="1">
      <formula>14</formula>
    </cfRule>
  </conditionalFormatting>
  <conditionalFormatting sqref="E18:X18">
    <cfRule type="cellIs" priority="2" dxfId="0" operator="equal" stopIfTrue="1">
      <formula>"yes"</formula>
    </cfRule>
  </conditionalFormatting>
  <conditionalFormatting sqref="D3:X16">
    <cfRule type="cellIs" priority="1" dxfId="1" operator="equal" stopIfTrue="1">
      <formula>"c"</formula>
    </cfRule>
  </conditionalFormatting>
  <printOptions/>
  <pageMargins left="0.7086614173228347" right="0.7086614173228347" top="0.7480314960629921" bottom="0.7480314960629921" header="0.31496062992125984" footer="0.31496062992125984"/>
  <pageSetup fitToHeight="1" fitToWidth="1" horizontalDpi="1200" verticalDpi="1200" orientation="landscape" paperSize="9" scale="62"/>
</worksheet>
</file>

<file path=xl/worksheets/sheet3.xml><?xml version="1.0" encoding="utf-8"?>
<worksheet xmlns="http://schemas.openxmlformats.org/spreadsheetml/2006/main" xmlns:r="http://schemas.openxmlformats.org/officeDocument/2006/relationships">
  <dimension ref="A1:R40"/>
  <sheetViews>
    <sheetView zoomScalePageLayoutView="0" workbookViewId="0" topLeftCell="A1">
      <selection activeCell="A13" sqref="A13"/>
    </sheetView>
  </sheetViews>
  <sheetFormatPr defaultColWidth="11.421875" defaultRowHeight="12.75"/>
  <cols>
    <col min="1" max="2" width="15.140625" style="0" customWidth="1"/>
    <col min="3" max="3" width="23.8515625" style="0" customWidth="1"/>
    <col min="4" max="4" width="5.421875" style="0" bestFit="1" customWidth="1"/>
    <col min="5" max="16384" width="8.8515625" style="0" customWidth="1"/>
  </cols>
  <sheetData>
    <row r="1" spans="5:18" ht="15">
      <c r="E1" s="60">
        <v>1</v>
      </c>
      <c r="F1" s="60">
        <v>2</v>
      </c>
      <c r="G1" s="60">
        <v>3</v>
      </c>
      <c r="H1" s="60">
        <v>4</v>
      </c>
      <c r="I1" s="60">
        <v>5</v>
      </c>
      <c r="J1" s="60">
        <v>6</v>
      </c>
      <c r="K1" s="60">
        <v>7</v>
      </c>
      <c r="L1" s="60">
        <v>8</v>
      </c>
      <c r="M1" s="60">
        <v>9</v>
      </c>
      <c r="N1" s="60">
        <v>10</v>
      </c>
      <c r="O1" s="60">
        <v>11</v>
      </c>
      <c r="P1" s="60">
        <v>12</v>
      </c>
      <c r="Q1" s="60">
        <v>13</v>
      </c>
      <c r="R1" s="60">
        <v>14</v>
      </c>
    </row>
    <row r="2" spans="3:18" ht="128.25" customHeight="1">
      <c r="C2" s="64" t="s">
        <v>283</v>
      </c>
      <c r="D2" s="39" t="s">
        <v>1</v>
      </c>
      <c r="E2" s="65" t="str">
        <f>Marks!A6</f>
        <v>Evidence (task, workbook etc) used for assessment       01                ICAU2006B Operate computing packages - Core</v>
      </c>
      <c r="F2" s="65" t="str">
        <f>Marks!A18</f>
        <v>Evidence (task, workbook etc) used for assessment            02      ICAD2012B Design organisational documents using computing packages - Core*</v>
      </c>
      <c r="G2" s="65" t="str">
        <f>Marks!A26</f>
        <v>Evidence (task, workbook etc) used for assessment            03  BSBOHS201A Particpate in OHS Processes  - Core</v>
      </c>
      <c r="H2" s="65" t="str">
        <f>Marks!A35</f>
        <v>Evidence (task, workbook etc) used for assessment            04    ICAW2001B Work effectively in an IT environment - Core</v>
      </c>
      <c r="I2" s="65" t="str">
        <f>Marks!A43</f>
        <v>Evidence (task, workbook etc) used for assessment            05   ICAU2013B Integrate commercial computing packages - Core*</v>
      </c>
      <c r="J2" s="65" t="str">
        <f>Marks!A52</f>
        <v>Evidence (task, workbook etc) used for assessment            06     ICAU2231B Use computer operating system - Core*</v>
      </c>
      <c r="K2" s="65" t="str">
        <f>Marks!A58</f>
        <v>Evidence (task, workbook etc) used for assessment           07   ICAU2005B Operate computer hardware - Core*</v>
      </c>
      <c r="L2" s="65" t="str">
        <f>Marks!A66</f>
        <v>Evidence (task, workbook etc) used for assessment            08   ICAW2002B Communicate in the workplace - Core</v>
      </c>
      <c r="M2" s="65" t="str">
        <f>Marks!A72</f>
        <v>Evidence (task, workbook etc) used for assessment            9    CUFDIG302A Author Interactive Sequences- Elective</v>
      </c>
      <c r="N2" s="65" t="str">
        <f>Marks!A78</f>
        <v>Evidence (task, workbook etc) used for assessment            10            ICAU1128B Operate a personal computer -  Elective</v>
      </c>
      <c r="O2" s="65" t="str">
        <f>Marks!A89</f>
        <v>Evidence (task, workbook etc) used for assessment            11       ICAS2014B Connect hardware peripherals - Elective</v>
      </c>
      <c r="P2" s="65" t="str">
        <f>Marks!A98</f>
        <v>Evidence (task, workbook etc) used for assessment            12      ICPMM263B Access and use the internet - Elective </v>
      </c>
      <c r="Q2" s="65" t="str">
        <f>Marks!A103</f>
        <v>Evidence (task, workbook etc) used for assessment            13      ICPMM321B Capture a digital image - Elective </v>
      </c>
      <c r="R2" s="65" t="str">
        <f>Marks!A108</f>
        <v>Evidence (task, workbook etc) used for assessment            14  ICAW2011B Work individually or in a team to achieve organisational goals- Elective </v>
      </c>
    </row>
    <row r="3" spans="1:18" ht="12.75">
      <c r="A3" s="36" t="s">
        <v>24</v>
      </c>
      <c r="B3" s="61" t="s">
        <v>287</v>
      </c>
      <c r="C3" s="64" t="str">
        <f>A3&amp;" "&amp;B3</f>
        <v>Surname01 Kaien</v>
      </c>
      <c r="D3" s="158">
        <v>12</v>
      </c>
      <c r="E3" s="64"/>
      <c r="F3" s="64"/>
      <c r="G3" s="64"/>
      <c r="H3" s="64"/>
      <c r="I3" s="64"/>
      <c r="J3" s="64"/>
      <c r="K3" s="64"/>
      <c r="L3" s="64"/>
      <c r="M3" s="64"/>
      <c r="N3" s="64"/>
      <c r="O3" s="64"/>
      <c r="P3" s="64"/>
      <c r="Q3" s="64"/>
      <c r="R3" s="64"/>
    </row>
    <row r="4" spans="1:18" ht="12">
      <c r="A4" s="38" t="s">
        <v>25</v>
      </c>
      <c r="B4" s="63" t="s">
        <v>266</v>
      </c>
      <c r="C4" s="64" t="str">
        <f>A4&amp;" "&amp;B4</f>
        <v>Surname02 Breahna</v>
      </c>
      <c r="D4" s="158">
        <v>12</v>
      </c>
      <c r="E4" s="64"/>
      <c r="F4" s="64"/>
      <c r="G4" s="64"/>
      <c r="H4" s="64"/>
      <c r="I4" s="64"/>
      <c r="J4" s="64"/>
      <c r="K4" s="64"/>
      <c r="L4" s="64"/>
      <c r="M4" s="64"/>
      <c r="N4" s="64"/>
      <c r="O4" s="64"/>
      <c r="P4" s="64"/>
      <c r="Q4" s="64"/>
      <c r="R4" s="64"/>
    </row>
    <row r="5" spans="1:18" ht="12.75">
      <c r="A5" s="37" t="s">
        <v>26</v>
      </c>
      <c r="B5" s="62" t="s">
        <v>288</v>
      </c>
      <c r="C5" s="64" t="str">
        <f aca="true" t="shared" si="0" ref="C5:C22">A5&amp;" "&amp;B5</f>
        <v>Surname03 James</v>
      </c>
      <c r="D5" s="158">
        <v>11</v>
      </c>
      <c r="E5" s="64"/>
      <c r="F5" s="64"/>
      <c r="G5" s="64"/>
      <c r="H5" s="64"/>
      <c r="I5" s="64"/>
      <c r="J5" s="64"/>
      <c r="K5" s="64"/>
      <c r="L5" s="64"/>
      <c r="M5" s="64"/>
      <c r="N5" s="64"/>
      <c r="O5" s="64"/>
      <c r="P5" s="64"/>
      <c r="Q5" s="64"/>
      <c r="R5" s="64"/>
    </row>
    <row r="6" spans="1:18" ht="12.75">
      <c r="A6" s="37" t="s">
        <v>27</v>
      </c>
      <c r="B6" s="62" t="s">
        <v>289</v>
      </c>
      <c r="C6" s="64" t="str">
        <f t="shared" si="0"/>
        <v>Surname04 Taryn</v>
      </c>
      <c r="D6" s="158">
        <v>12</v>
      </c>
      <c r="E6" s="64"/>
      <c r="F6" s="64"/>
      <c r="G6" s="64"/>
      <c r="H6" s="64"/>
      <c r="I6" s="64"/>
      <c r="J6" s="64"/>
      <c r="K6" s="64"/>
      <c r="L6" s="64"/>
      <c r="M6" s="64"/>
      <c r="N6" s="64"/>
      <c r="O6" s="64"/>
      <c r="P6" s="64"/>
      <c r="Q6" s="64"/>
      <c r="R6" s="64"/>
    </row>
    <row r="7" spans="1:18" ht="12">
      <c r="A7" s="38" t="s">
        <v>28</v>
      </c>
      <c r="B7" s="63" t="s">
        <v>290</v>
      </c>
      <c r="C7" s="64" t="str">
        <f t="shared" si="0"/>
        <v>Surname05 Jamie</v>
      </c>
      <c r="D7" s="158">
        <v>11</v>
      </c>
      <c r="E7" s="64"/>
      <c r="F7" s="64"/>
      <c r="G7" s="64"/>
      <c r="H7" s="64"/>
      <c r="I7" s="64"/>
      <c r="J7" s="64"/>
      <c r="K7" s="64"/>
      <c r="L7" s="64"/>
      <c r="M7" s="64"/>
      <c r="N7" s="64"/>
      <c r="O7" s="64"/>
      <c r="P7" s="64"/>
      <c r="Q7" s="64"/>
      <c r="R7" s="64"/>
    </row>
    <row r="8" spans="1:18" ht="12.75">
      <c r="A8" s="37" t="s">
        <v>29</v>
      </c>
      <c r="B8" s="62" t="s">
        <v>291</v>
      </c>
      <c r="C8" s="64" t="str">
        <f t="shared" si="0"/>
        <v>Surname06 Stephanie</v>
      </c>
      <c r="D8" s="158">
        <v>12</v>
      </c>
      <c r="E8" s="64"/>
      <c r="F8" s="64"/>
      <c r="G8" s="64"/>
      <c r="H8" s="64"/>
      <c r="I8" s="64"/>
      <c r="J8" s="64"/>
      <c r="K8" s="64"/>
      <c r="L8" s="64"/>
      <c r="M8" s="64"/>
      <c r="N8" s="64"/>
      <c r="O8" s="64"/>
      <c r="P8" s="64"/>
      <c r="Q8" s="64"/>
      <c r="R8" s="64"/>
    </row>
    <row r="9" spans="1:18" ht="12.75">
      <c r="A9" s="37" t="s">
        <v>31</v>
      </c>
      <c r="B9" s="62" t="s">
        <v>292</v>
      </c>
      <c r="C9" s="64" t="str">
        <f t="shared" si="0"/>
        <v>Surname07 Timothy</v>
      </c>
      <c r="D9" s="158">
        <v>11</v>
      </c>
      <c r="E9" s="64"/>
      <c r="F9" s="64"/>
      <c r="G9" s="64"/>
      <c r="H9" s="64"/>
      <c r="I9" s="64"/>
      <c r="J9" s="64"/>
      <c r="K9" s="64"/>
      <c r="L9" s="64"/>
      <c r="M9" s="64"/>
      <c r="N9" s="64"/>
      <c r="O9" s="64"/>
      <c r="P9" s="64"/>
      <c r="Q9" s="64"/>
      <c r="R9" s="64"/>
    </row>
    <row r="10" spans="1:18" ht="12">
      <c r="A10" s="38" t="s">
        <v>30</v>
      </c>
      <c r="B10" s="63" t="s">
        <v>293</v>
      </c>
      <c r="C10" s="64" t="str">
        <f t="shared" si="0"/>
        <v>Surname08 Kayleigh</v>
      </c>
      <c r="D10" s="158">
        <v>12</v>
      </c>
      <c r="E10" s="64"/>
      <c r="F10" s="64"/>
      <c r="G10" s="64"/>
      <c r="H10" s="64"/>
      <c r="I10" s="64"/>
      <c r="J10" s="64"/>
      <c r="K10" s="64"/>
      <c r="L10" s="64"/>
      <c r="M10" s="64"/>
      <c r="N10" s="64"/>
      <c r="O10" s="64"/>
      <c r="P10" s="64"/>
      <c r="Q10" s="64"/>
      <c r="R10" s="64"/>
    </row>
    <row r="11" spans="1:18" ht="12.75">
      <c r="A11" s="37" t="s">
        <v>32</v>
      </c>
      <c r="B11" s="62" t="s">
        <v>294</v>
      </c>
      <c r="C11" s="64" t="str">
        <f t="shared" si="0"/>
        <v>Surname09 Luke</v>
      </c>
      <c r="D11" s="158">
        <v>12</v>
      </c>
      <c r="E11" s="64"/>
      <c r="F11" s="64"/>
      <c r="G11" s="64"/>
      <c r="H11" s="64"/>
      <c r="I11" s="64"/>
      <c r="J11" s="64"/>
      <c r="K11" s="64"/>
      <c r="L11" s="64"/>
      <c r="M11" s="64"/>
      <c r="N11" s="64"/>
      <c r="O11" s="64"/>
      <c r="P11" s="64"/>
      <c r="Q11" s="64"/>
      <c r="R11" s="64"/>
    </row>
    <row r="12" spans="1:18" ht="12.75">
      <c r="A12" s="37" t="s">
        <v>33</v>
      </c>
      <c r="B12" s="62" t="s">
        <v>295</v>
      </c>
      <c r="C12" s="64" t="str">
        <f t="shared" si="0"/>
        <v>Surname10 Ryan</v>
      </c>
      <c r="D12" s="158">
        <v>11</v>
      </c>
      <c r="E12" s="64"/>
      <c r="F12" s="64"/>
      <c r="G12" s="64"/>
      <c r="H12" s="64"/>
      <c r="I12" s="64"/>
      <c r="J12" s="64"/>
      <c r="K12" s="64"/>
      <c r="L12" s="64"/>
      <c r="M12" s="64"/>
      <c r="N12" s="64"/>
      <c r="O12" s="64"/>
      <c r="P12" s="64"/>
      <c r="Q12" s="64"/>
      <c r="R12" s="64"/>
    </row>
    <row r="13" spans="1:18" ht="12.75">
      <c r="A13" s="37" t="s">
        <v>34</v>
      </c>
      <c r="B13" s="62" t="s">
        <v>296</v>
      </c>
      <c r="C13" s="64" t="str">
        <f t="shared" si="0"/>
        <v>Surname11 Sean</v>
      </c>
      <c r="D13" s="158">
        <v>11</v>
      </c>
      <c r="E13" s="64"/>
      <c r="F13" s="64"/>
      <c r="G13" s="64"/>
      <c r="H13" s="64"/>
      <c r="I13" s="64"/>
      <c r="J13" s="64"/>
      <c r="K13" s="64"/>
      <c r="L13" s="64"/>
      <c r="M13" s="64"/>
      <c r="N13" s="64"/>
      <c r="O13" s="64"/>
      <c r="P13" s="64"/>
      <c r="Q13" s="64"/>
      <c r="R13" s="64"/>
    </row>
    <row r="14" spans="1:18" ht="12">
      <c r="A14" s="38" t="s">
        <v>35</v>
      </c>
      <c r="B14" s="63" t="s">
        <v>297</v>
      </c>
      <c r="C14" s="64" t="str">
        <f t="shared" si="0"/>
        <v>Surname12 Nadine</v>
      </c>
      <c r="D14" s="158">
        <v>12</v>
      </c>
      <c r="E14" s="64"/>
      <c r="F14" s="64"/>
      <c r="G14" s="64"/>
      <c r="H14" s="64"/>
      <c r="I14" s="64"/>
      <c r="J14" s="64"/>
      <c r="K14" s="64"/>
      <c r="L14" s="64"/>
      <c r="M14" s="64"/>
      <c r="N14" s="64"/>
      <c r="O14" s="64"/>
      <c r="P14" s="64"/>
      <c r="Q14" s="64"/>
      <c r="R14" s="64"/>
    </row>
    <row r="15" spans="1:18" ht="12.75">
      <c r="A15" s="37" t="s">
        <v>37</v>
      </c>
      <c r="B15" s="62" t="s">
        <v>298</v>
      </c>
      <c r="C15" s="64" t="str">
        <f t="shared" si="0"/>
        <v>Surname13 Catherine</v>
      </c>
      <c r="D15" s="158">
        <v>12</v>
      </c>
      <c r="E15" s="64"/>
      <c r="F15" s="64"/>
      <c r="G15" s="64"/>
      <c r="H15" s="64"/>
      <c r="I15" s="64"/>
      <c r="J15" s="64"/>
      <c r="K15" s="64"/>
      <c r="L15" s="64"/>
      <c r="M15" s="64"/>
      <c r="N15" s="64"/>
      <c r="O15" s="64"/>
      <c r="P15" s="64"/>
      <c r="Q15" s="64"/>
      <c r="R15" s="64"/>
    </row>
    <row r="16" spans="1:18" ht="12.75">
      <c r="A16" s="37" t="s">
        <v>38</v>
      </c>
      <c r="B16" s="62" t="s">
        <v>299</v>
      </c>
      <c r="C16" s="64" t="str">
        <f t="shared" si="0"/>
        <v>Surname14 Daniel</v>
      </c>
      <c r="D16" s="158">
        <v>11</v>
      </c>
      <c r="E16" s="64"/>
      <c r="F16" s="64"/>
      <c r="G16" s="64"/>
      <c r="H16" s="64"/>
      <c r="I16" s="64"/>
      <c r="J16" s="64"/>
      <c r="K16" s="64"/>
      <c r="L16" s="64"/>
      <c r="M16" s="64"/>
      <c r="N16" s="64"/>
      <c r="O16" s="64"/>
      <c r="P16" s="64"/>
      <c r="Q16" s="64"/>
      <c r="R16" s="64"/>
    </row>
    <row r="17" spans="1:18" ht="12.75">
      <c r="A17" s="37" t="s">
        <v>39</v>
      </c>
      <c r="B17" s="62" t="s">
        <v>300</v>
      </c>
      <c r="C17" s="64" t="str">
        <f t="shared" si="0"/>
        <v>Surname15 Meghan</v>
      </c>
      <c r="D17" s="158">
        <v>12</v>
      </c>
      <c r="E17" s="64"/>
      <c r="F17" s="64"/>
      <c r="G17" s="64"/>
      <c r="H17" s="64"/>
      <c r="I17" s="64"/>
      <c r="J17" s="64"/>
      <c r="K17" s="64"/>
      <c r="L17" s="64"/>
      <c r="M17" s="64"/>
      <c r="N17" s="64"/>
      <c r="O17" s="64"/>
      <c r="P17" s="64"/>
      <c r="Q17" s="64"/>
      <c r="R17" s="64"/>
    </row>
    <row r="18" spans="1:18" ht="12.75">
      <c r="A18" s="37" t="s">
        <v>40</v>
      </c>
      <c r="B18" s="62" t="s">
        <v>301</v>
      </c>
      <c r="C18" s="64" t="str">
        <f t="shared" si="0"/>
        <v>Surname16 Jonathon</v>
      </c>
      <c r="D18" s="158">
        <v>11</v>
      </c>
      <c r="E18" s="64"/>
      <c r="F18" s="64"/>
      <c r="G18" s="64"/>
      <c r="H18" s="64"/>
      <c r="I18" s="64"/>
      <c r="J18" s="64"/>
      <c r="K18" s="64"/>
      <c r="L18" s="64"/>
      <c r="M18" s="64"/>
      <c r="N18" s="64"/>
      <c r="O18" s="64"/>
      <c r="P18" s="64"/>
      <c r="Q18" s="64"/>
      <c r="R18" s="64"/>
    </row>
    <row r="19" spans="1:18" ht="12.75">
      <c r="A19" s="37" t="s">
        <v>41</v>
      </c>
      <c r="B19" s="62" t="s">
        <v>302</v>
      </c>
      <c r="C19" s="64" t="str">
        <f t="shared" si="0"/>
        <v>Surname17 Kayla</v>
      </c>
      <c r="D19" s="158">
        <v>12</v>
      </c>
      <c r="E19" s="64"/>
      <c r="F19" s="64"/>
      <c r="G19" s="64"/>
      <c r="H19" s="64"/>
      <c r="I19" s="64"/>
      <c r="J19" s="64"/>
      <c r="K19" s="64"/>
      <c r="L19" s="64"/>
      <c r="M19" s="64"/>
      <c r="N19" s="64"/>
      <c r="O19" s="64"/>
      <c r="P19" s="64"/>
      <c r="Q19" s="64"/>
      <c r="R19" s="64"/>
    </row>
    <row r="20" spans="1:18" ht="12.75">
      <c r="A20" s="37" t="s">
        <v>42</v>
      </c>
      <c r="B20" s="62" t="s">
        <v>303</v>
      </c>
      <c r="C20" s="64" t="str">
        <f t="shared" si="0"/>
        <v>Surname18 Nicholas</v>
      </c>
      <c r="D20" s="158">
        <v>12</v>
      </c>
      <c r="E20" s="64"/>
      <c r="F20" s="64"/>
      <c r="G20" s="64"/>
      <c r="H20" s="64"/>
      <c r="I20" s="64"/>
      <c r="J20" s="64"/>
      <c r="K20" s="64"/>
      <c r="L20" s="64"/>
      <c r="M20" s="64"/>
      <c r="N20" s="64"/>
      <c r="O20" s="64"/>
      <c r="P20" s="64"/>
      <c r="Q20" s="64"/>
      <c r="R20" s="64"/>
    </row>
    <row r="21" spans="1:18" ht="12.75">
      <c r="A21" s="37" t="s">
        <v>43</v>
      </c>
      <c r="B21" s="62" t="s">
        <v>304</v>
      </c>
      <c r="C21" s="64" t="str">
        <f t="shared" si="0"/>
        <v>Surname19 Dylan</v>
      </c>
      <c r="D21" s="158">
        <v>11</v>
      </c>
      <c r="E21" s="64"/>
      <c r="F21" s="64"/>
      <c r="G21" s="64"/>
      <c r="H21" s="64"/>
      <c r="I21" s="64"/>
      <c r="J21" s="64"/>
      <c r="K21" s="64"/>
      <c r="L21" s="64"/>
      <c r="M21" s="64"/>
      <c r="N21" s="64"/>
      <c r="O21" s="64"/>
      <c r="P21" s="64"/>
      <c r="Q21" s="64"/>
      <c r="R21" s="64"/>
    </row>
    <row r="22" spans="1:18" ht="12.75">
      <c r="A22" s="150" t="s">
        <v>44</v>
      </c>
      <c r="B22" s="150" t="s">
        <v>209</v>
      </c>
      <c r="C22" s="64" t="str">
        <f t="shared" si="0"/>
        <v>Surname20 Joshua</v>
      </c>
      <c r="D22" s="158">
        <v>11</v>
      </c>
      <c r="E22" s="64"/>
      <c r="F22" s="64"/>
      <c r="G22" s="64"/>
      <c r="H22" s="64"/>
      <c r="I22" s="64"/>
      <c r="J22" s="64"/>
      <c r="K22" s="64"/>
      <c r="L22" s="64"/>
      <c r="M22" s="64"/>
      <c r="N22" s="64"/>
      <c r="O22" s="64"/>
      <c r="P22" s="64"/>
      <c r="Q22" s="64"/>
      <c r="R22" s="64"/>
    </row>
    <row r="23" spans="1:18" ht="12.75">
      <c r="A23" s="149"/>
      <c r="B23" s="149"/>
      <c r="C23" s="97"/>
      <c r="D23" s="97"/>
      <c r="E23" s="97"/>
      <c r="F23" s="97"/>
      <c r="G23" s="97"/>
      <c r="H23" s="97"/>
      <c r="I23" s="97"/>
      <c r="J23" s="97"/>
      <c r="K23" s="97"/>
      <c r="L23" s="97"/>
      <c r="M23" s="97"/>
      <c r="N23" s="97"/>
      <c r="O23" s="97"/>
      <c r="P23" s="97"/>
      <c r="Q23" s="97"/>
      <c r="R23" s="97"/>
    </row>
    <row r="24" spans="1:5" ht="12">
      <c r="A24" s="68" t="s">
        <v>260</v>
      </c>
      <c r="B24" s="68" t="s">
        <v>66</v>
      </c>
      <c r="C24" s="68" t="s">
        <v>67</v>
      </c>
      <c r="D24" s="68"/>
      <c r="E24" s="148"/>
    </row>
    <row r="25" spans="1:6" ht="19.5">
      <c r="A25" s="145" t="s">
        <v>68</v>
      </c>
      <c r="B25" s="145" t="s">
        <v>69</v>
      </c>
      <c r="C25" s="146">
        <v>60</v>
      </c>
      <c r="D25" s="146"/>
      <c r="E25" s="143">
        <v>1</v>
      </c>
      <c r="F25" s="141"/>
    </row>
    <row r="26" spans="1:6" ht="24.75" customHeight="1">
      <c r="A26" s="145" t="s">
        <v>70</v>
      </c>
      <c r="B26" s="145" t="s">
        <v>71</v>
      </c>
      <c r="C26" s="146">
        <v>40</v>
      </c>
      <c r="D26" s="146"/>
      <c r="E26" s="143">
        <v>2</v>
      </c>
      <c r="F26" s="141"/>
    </row>
    <row r="27" spans="1:6" ht="19.5">
      <c r="A27" s="145" t="s">
        <v>72</v>
      </c>
      <c r="B27" s="145" t="s">
        <v>73</v>
      </c>
      <c r="C27" s="146">
        <v>10</v>
      </c>
      <c r="D27" s="146"/>
      <c r="E27" s="143">
        <v>3</v>
      </c>
      <c r="F27" s="141"/>
    </row>
    <row r="28" spans="1:6" ht="18" customHeight="1">
      <c r="A28" s="145" t="s">
        <v>74</v>
      </c>
      <c r="B28" s="145" t="s">
        <v>91</v>
      </c>
      <c r="C28" s="146">
        <v>25</v>
      </c>
      <c r="D28" s="146"/>
      <c r="E28" s="143">
        <v>4</v>
      </c>
      <c r="F28" s="141"/>
    </row>
    <row r="29" spans="1:6" ht="19.5">
      <c r="A29" s="145" t="s">
        <v>75</v>
      </c>
      <c r="B29" s="145" t="s">
        <v>92</v>
      </c>
      <c r="C29" s="146">
        <v>25</v>
      </c>
      <c r="D29" s="146"/>
      <c r="E29" s="143">
        <v>5</v>
      </c>
      <c r="F29" s="141"/>
    </row>
    <row r="30" spans="1:6" ht="19.5">
      <c r="A30" s="145" t="s">
        <v>76</v>
      </c>
      <c r="B30" s="145" t="s">
        <v>93</v>
      </c>
      <c r="C30" s="146">
        <v>20</v>
      </c>
      <c r="D30" s="146"/>
      <c r="E30" s="143">
        <v>6</v>
      </c>
      <c r="F30" s="141"/>
    </row>
    <row r="31" spans="1:6" ht="19.5">
      <c r="A31" s="145" t="s">
        <v>77</v>
      </c>
      <c r="B31" s="145" t="s">
        <v>94</v>
      </c>
      <c r="C31" s="146">
        <v>20</v>
      </c>
      <c r="D31" s="146"/>
      <c r="E31" s="143">
        <v>7</v>
      </c>
      <c r="F31" s="141"/>
    </row>
    <row r="32" spans="1:6" ht="19.5">
      <c r="A32" s="145" t="s">
        <v>78</v>
      </c>
      <c r="B32" s="145" t="s">
        <v>95</v>
      </c>
      <c r="C32" s="146">
        <v>20</v>
      </c>
      <c r="D32" s="146"/>
      <c r="E32" s="143">
        <v>8</v>
      </c>
      <c r="F32" s="141"/>
    </row>
    <row r="33" spans="1:6" ht="19.5">
      <c r="A33" s="145" t="s">
        <v>79</v>
      </c>
      <c r="B33" s="147" t="s">
        <v>80</v>
      </c>
      <c r="C33" s="146">
        <v>15</v>
      </c>
      <c r="D33" s="146"/>
      <c r="E33" s="143">
        <v>9</v>
      </c>
      <c r="F33" s="142"/>
    </row>
    <row r="34" spans="1:6" ht="19.5">
      <c r="A34" s="145" t="s">
        <v>81</v>
      </c>
      <c r="B34" s="145" t="s">
        <v>82</v>
      </c>
      <c r="C34" s="146">
        <v>20</v>
      </c>
      <c r="D34" s="146"/>
      <c r="E34" s="143">
        <v>10</v>
      </c>
      <c r="F34" s="141"/>
    </row>
    <row r="35" spans="1:6" ht="19.5">
      <c r="A35" s="145" t="s">
        <v>83</v>
      </c>
      <c r="B35" s="145" t="s">
        <v>84</v>
      </c>
      <c r="C35" s="146">
        <v>25</v>
      </c>
      <c r="D35" s="146"/>
      <c r="E35" s="143">
        <v>11</v>
      </c>
      <c r="F35" s="141"/>
    </row>
    <row r="36" spans="1:6" ht="19.5">
      <c r="A36" s="145" t="s">
        <v>85</v>
      </c>
      <c r="B36" s="147" t="s">
        <v>86</v>
      </c>
      <c r="C36" s="146">
        <v>20</v>
      </c>
      <c r="D36" s="146"/>
      <c r="E36" s="143">
        <v>12</v>
      </c>
      <c r="F36" s="142"/>
    </row>
    <row r="37" spans="1:6" ht="12">
      <c r="A37" s="145" t="s">
        <v>87</v>
      </c>
      <c r="B37" s="145" t="s">
        <v>88</v>
      </c>
      <c r="C37" s="146">
        <v>10</v>
      </c>
      <c r="D37" s="146"/>
      <c r="E37" s="143">
        <v>13</v>
      </c>
      <c r="F37" s="141"/>
    </row>
    <row r="38" spans="1:6" ht="25.5" customHeight="1">
      <c r="A38" s="145" t="s">
        <v>89</v>
      </c>
      <c r="B38" s="147" t="s">
        <v>90</v>
      </c>
      <c r="C38" s="146">
        <v>25</v>
      </c>
      <c r="D38" s="146"/>
      <c r="E38" s="143">
        <v>14</v>
      </c>
      <c r="F38" s="142"/>
    </row>
    <row r="39" spans="3:4" ht="12.75" thickBot="1">
      <c r="C39" s="141"/>
      <c r="D39" s="141"/>
    </row>
    <row r="40" spans="2:4" ht="12.75" thickBot="1">
      <c r="B40" s="2" t="s">
        <v>64</v>
      </c>
      <c r="C40" s="144">
        <f>SUM(C25:C38)</f>
        <v>335</v>
      </c>
      <c r="D40" s="157"/>
    </row>
  </sheetData>
  <sheetProtection/>
  <conditionalFormatting sqref="D3:D22">
    <cfRule type="cellIs" priority="1" dxfId="0" operator="equal" stopIfTrue="1">
      <formula>12</formula>
    </cfRule>
  </conditionalFormatting>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O16"/>
  <sheetViews>
    <sheetView zoomScalePageLayoutView="0" workbookViewId="0" topLeftCell="C4">
      <selection activeCell="C17" sqref="C17"/>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9" s="2" customFormat="1" ht="24.75" customHeight="1">
      <c r="A2" s="171" t="s">
        <v>327</v>
      </c>
      <c r="B2" s="171"/>
      <c r="C2" s="171"/>
      <c r="D2" s="84" t="s">
        <v>197</v>
      </c>
      <c r="E2" s="1"/>
      <c r="F2" s="1"/>
      <c r="G2" s="1"/>
      <c r="H2" s="1"/>
      <c r="I2" s="1"/>
    </row>
    <row r="3" spans="1:9" s="2" customFormat="1" ht="51">
      <c r="A3" s="43" t="s">
        <v>349</v>
      </c>
      <c r="B3" s="43" t="s">
        <v>346</v>
      </c>
      <c r="C3" s="80" t="s">
        <v>216</v>
      </c>
      <c r="D3" s="82"/>
      <c r="E3" s="1"/>
      <c r="F3" s="1"/>
      <c r="G3" s="1"/>
      <c r="H3" s="1"/>
      <c r="I3" s="1"/>
    </row>
    <row r="4" spans="1:15" s="2" customFormat="1" ht="37.5" customHeight="1">
      <c r="A4" s="2" t="s">
        <v>196</v>
      </c>
      <c r="B4" s="85" t="s">
        <v>345</v>
      </c>
      <c r="C4" s="53" t="s">
        <v>214</v>
      </c>
      <c r="D4" s="86" t="s">
        <v>347</v>
      </c>
      <c r="E4" s="89" t="s">
        <v>200</v>
      </c>
      <c r="F4" s="4"/>
      <c r="G4" s="4"/>
      <c r="H4" s="4"/>
      <c r="I4" s="4"/>
      <c r="J4" s="4"/>
      <c r="K4" s="4"/>
      <c r="L4" s="4"/>
      <c r="M4" s="4"/>
      <c r="N4" s="4"/>
      <c r="O4" s="4"/>
    </row>
    <row r="5" spans="1:15" s="7" customFormat="1" ht="12.75" customHeight="1">
      <c r="A5" s="39"/>
      <c r="B5" s="82"/>
      <c r="C5" s="82"/>
      <c r="D5" s="58"/>
      <c r="E5" s="58"/>
      <c r="F5" s="88"/>
      <c r="G5" s="88"/>
      <c r="H5" s="88"/>
      <c r="I5" s="88"/>
      <c r="J5" s="88"/>
      <c r="K5" s="88"/>
      <c r="L5" s="88"/>
      <c r="M5" s="88"/>
      <c r="N5" s="88"/>
      <c r="O5" s="88"/>
    </row>
    <row r="6" spans="2:9" s="2" customFormat="1" ht="19.5" customHeight="1">
      <c r="B6" s="172" t="s">
        <v>371</v>
      </c>
      <c r="C6" s="172"/>
      <c r="D6" s="87" t="s">
        <v>198</v>
      </c>
      <c r="E6" s="82"/>
      <c r="F6" s="1"/>
      <c r="G6" s="1"/>
      <c r="H6" s="1"/>
      <c r="I6" s="1"/>
    </row>
    <row r="7" spans="2:5" s="2" customFormat="1" ht="22.5" customHeight="1">
      <c r="B7" s="78" t="s">
        <v>370</v>
      </c>
      <c r="C7" s="81" t="s">
        <v>155</v>
      </c>
      <c r="D7" s="39"/>
      <c r="E7" s="39"/>
    </row>
    <row r="8" spans="2:5" s="2" customFormat="1" ht="22.5" customHeight="1">
      <c r="B8" s="78" t="s">
        <v>369</v>
      </c>
      <c r="C8" s="81" t="s">
        <v>157</v>
      </c>
      <c r="D8" s="39"/>
      <c r="E8" s="39"/>
    </row>
    <row r="9" spans="2:5" s="2" customFormat="1" ht="22.5" customHeight="1">
      <c r="B9" s="78" t="s">
        <v>368</v>
      </c>
      <c r="C9" s="81" t="s">
        <v>245</v>
      </c>
      <c r="D9" s="39"/>
      <c r="E9" s="39"/>
    </row>
    <row r="10" spans="2:5" s="2" customFormat="1" ht="22.5" customHeight="1">
      <c r="B10" s="78" t="s">
        <v>367</v>
      </c>
      <c r="C10" s="81" t="s">
        <v>158</v>
      </c>
      <c r="D10" s="39"/>
      <c r="E10" s="39"/>
    </row>
    <row r="11" spans="2:5" s="2" customFormat="1" ht="22.5" customHeight="1">
      <c r="B11" s="79" t="s">
        <v>317</v>
      </c>
      <c r="C11" s="81" t="s">
        <v>159</v>
      </c>
      <c r="D11" s="39"/>
      <c r="E11" s="39"/>
    </row>
    <row r="12" spans="2:5" s="2" customFormat="1" ht="22.5" customHeight="1">
      <c r="B12" s="79" t="s">
        <v>317</v>
      </c>
      <c r="C12" s="81" t="s">
        <v>160</v>
      </c>
      <c r="D12" s="39"/>
      <c r="E12" s="39"/>
    </row>
    <row r="13" spans="2:5" s="2" customFormat="1" ht="22.5" customHeight="1">
      <c r="B13" s="79" t="s">
        <v>352</v>
      </c>
      <c r="C13" s="76" t="s">
        <v>283</v>
      </c>
      <c r="D13" s="39"/>
      <c r="E13" s="39"/>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C6"/>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3"/>
  <drawing r:id="rId3"/>
  <legacyDrawing r:id="rId2"/>
</worksheet>
</file>

<file path=xl/worksheets/sheet5.xml><?xml version="1.0" encoding="utf-8"?>
<worksheet xmlns="http://schemas.openxmlformats.org/spreadsheetml/2006/main" xmlns:r="http://schemas.openxmlformats.org/officeDocument/2006/relationships">
  <dimension ref="A2:K16"/>
  <sheetViews>
    <sheetView zoomScalePageLayoutView="0" workbookViewId="0" topLeftCell="A4">
      <selection activeCell="B15" sqref="B15"/>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5" s="2" customFormat="1" ht="19.5" customHeight="1">
      <c r="B6" s="172" t="s">
        <v>203</v>
      </c>
      <c r="C6" s="172"/>
      <c r="D6" s="87" t="s">
        <v>198</v>
      </c>
      <c r="E6" s="82"/>
    </row>
    <row r="7" spans="2:11" s="2" customFormat="1" ht="36" customHeight="1">
      <c r="B7" s="78" t="s">
        <v>362</v>
      </c>
      <c r="C7" s="75" t="s">
        <v>240</v>
      </c>
      <c r="D7" s="39"/>
      <c r="E7" s="39"/>
      <c r="F7" s="1"/>
      <c r="G7" s="1"/>
      <c r="H7" s="1"/>
      <c r="I7" s="1"/>
      <c r="J7" s="1"/>
      <c r="K7" s="1"/>
    </row>
    <row r="8" spans="2:5" s="2" customFormat="1" ht="36" customHeight="1">
      <c r="B8" s="78" t="s">
        <v>362</v>
      </c>
      <c r="C8" s="75" t="s">
        <v>156</v>
      </c>
      <c r="D8" s="39"/>
      <c r="E8" s="39"/>
    </row>
    <row r="9" spans="2:5" s="2" customFormat="1" ht="36" customHeight="1">
      <c r="B9" s="78" t="s">
        <v>361</v>
      </c>
      <c r="C9" s="75" t="s">
        <v>161</v>
      </c>
      <c r="D9" s="39"/>
      <c r="E9" s="39"/>
    </row>
    <row r="10" spans="2:5" s="2" customFormat="1" ht="36" customHeight="1">
      <c r="B10" s="78"/>
      <c r="C10" s="75" t="s">
        <v>241</v>
      </c>
      <c r="D10" s="39"/>
      <c r="E10" s="39"/>
    </row>
    <row r="11" spans="2:5" s="2" customFormat="1" ht="36" customHeight="1">
      <c r="B11" s="79" t="s">
        <v>317</v>
      </c>
      <c r="C11" s="75" t="s">
        <v>223</v>
      </c>
      <c r="D11" s="39"/>
      <c r="E11" s="39"/>
    </row>
    <row r="12" spans="2:5" s="2" customFormat="1" ht="36" customHeight="1">
      <c r="B12" s="79" t="s">
        <v>352</v>
      </c>
      <c r="C12" s="75" t="s">
        <v>162</v>
      </c>
      <c r="D12" s="39"/>
      <c r="E12" s="39"/>
    </row>
    <row r="13" spans="2:5" s="2" customFormat="1" ht="36" customHeight="1">
      <c r="B13" s="79" t="s">
        <v>316</v>
      </c>
      <c r="C13" s="74"/>
      <c r="D13" s="39"/>
      <c r="E13" s="39"/>
    </row>
    <row r="14" spans="2:5" s="2" customFormat="1" ht="36" customHeight="1">
      <c r="B14" s="79" t="s">
        <v>316</v>
      </c>
      <c r="C14" s="76" t="s">
        <v>283</v>
      </c>
      <c r="D14" s="39"/>
      <c r="E14" s="39"/>
    </row>
    <row r="15" spans="3:5" s="2" customFormat="1" ht="22.5" customHeight="1" thickBot="1">
      <c r="C15" s="66" t="s">
        <v>199</v>
      </c>
      <c r="D15" s="39"/>
      <c r="E15" s="39"/>
    </row>
    <row r="16" spans="2:5" s="2" customFormat="1" ht="33.75" customHeight="1">
      <c r="B16"/>
      <c r="C16"/>
      <c r="D16" s="39"/>
      <c r="E16" s="39"/>
    </row>
  </sheetData>
  <sheetProtection/>
  <mergeCells count="2">
    <mergeCell ref="A2:C2"/>
    <mergeCell ref="B6:C6"/>
  </mergeCells>
  <printOptions/>
  <pageMargins left="0.7086614173228347" right="0.7086614173228347" top="0.7480314960629921" bottom="0.7480314960629921" header="0.31496062992125984" footer="0.31496062992125984"/>
  <pageSetup horizontalDpi="300" verticalDpi="300" orientation="landscape" paperSize="9" scale="80"/>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zoomScalePageLayoutView="0" workbookViewId="0" topLeftCell="A4">
      <selection activeCell="A16" sqref="A16"/>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90"/>
      <c r="B5" s="91"/>
      <c r="C5" s="91"/>
      <c r="D5" s="92"/>
      <c r="E5" s="92"/>
    </row>
    <row r="6" spans="1:5" s="2" customFormat="1" ht="19.5" customHeight="1">
      <c r="A6" s="39"/>
      <c r="B6" s="173" t="s">
        <v>211</v>
      </c>
      <c r="C6" s="174"/>
      <c r="D6" s="174"/>
      <c r="E6" s="174"/>
    </row>
    <row r="7" spans="1:5" s="2" customFormat="1" ht="27.75" customHeight="1">
      <c r="A7" s="39"/>
      <c r="B7" s="95" t="s">
        <v>350</v>
      </c>
      <c r="C7" s="39" t="s">
        <v>163</v>
      </c>
      <c r="D7" s="73"/>
      <c r="E7" s="39"/>
    </row>
    <row r="8" spans="1:5" s="2" customFormat="1" ht="27.75" customHeight="1">
      <c r="A8" s="39"/>
      <c r="B8" s="95" t="s">
        <v>351</v>
      </c>
      <c r="C8" s="39" t="s">
        <v>164</v>
      </c>
      <c r="D8" s="73"/>
      <c r="E8" s="39"/>
    </row>
    <row r="9" spans="1:5" s="2" customFormat="1" ht="27.75" customHeight="1">
      <c r="A9" s="39"/>
      <c r="B9" s="79" t="s">
        <v>317</v>
      </c>
      <c r="C9" s="39" t="s">
        <v>165</v>
      </c>
      <c r="D9" s="73"/>
      <c r="E9" s="39"/>
    </row>
    <row r="10" spans="1:5" s="2" customFormat="1" ht="27.75" customHeight="1">
      <c r="A10" s="39"/>
      <c r="B10" s="79" t="s">
        <v>352</v>
      </c>
      <c r="C10" s="39" t="s">
        <v>166</v>
      </c>
      <c r="D10" s="73"/>
      <c r="E10" s="39"/>
    </row>
    <row r="11" spans="1:5" s="2" customFormat="1" ht="27.75" customHeight="1">
      <c r="A11" s="39"/>
      <c r="B11" s="79" t="s">
        <v>352</v>
      </c>
      <c r="C11" s="39" t="s">
        <v>167</v>
      </c>
      <c r="D11" s="73"/>
      <c r="E11" s="39"/>
    </row>
    <row r="12" spans="1:5" s="2" customFormat="1" ht="27.75" customHeight="1">
      <c r="A12" s="39"/>
      <c r="B12" s="79" t="s">
        <v>316</v>
      </c>
      <c r="C12" s="39" t="s">
        <v>168</v>
      </c>
      <c r="D12" s="73"/>
      <c r="E12" s="39"/>
    </row>
    <row r="13" spans="1:5" s="2" customFormat="1" ht="27.75" customHeight="1">
      <c r="A13" s="39"/>
      <c r="B13" s="79" t="s">
        <v>316</v>
      </c>
      <c r="C13" s="39" t="s">
        <v>169</v>
      </c>
      <c r="D13" s="73"/>
      <c r="E13" s="39"/>
    </row>
    <row r="14" spans="2:5" s="2" customFormat="1" ht="27.75" customHeight="1">
      <c r="B14" s="93" t="s">
        <v>352</v>
      </c>
      <c r="C14" s="94" t="s">
        <v>283</v>
      </c>
      <c r="D14" s="77"/>
      <c r="E14" s="77"/>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printOptions/>
  <pageMargins left="0.7086614173228347" right="0.7086614173228347" top="0.7480314960629921" bottom="0.7480314960629921" header="0.31496062992125984" footer="0.31496062992125984"/>
  <pageSetup horizontalDpi="300" verticalDpi="300" orientation="landscape" paperSize="9" scale="80"/>
  <drawing r:id="rId3"/>
  <legacyDrawing r:id="rId2"/>
</worksheet>
</file>

<file path=xl/worksheets/sheet7.xml><?xml version="1.0" encoding="utf-8"?>
<worksheet xmlns="http://schemas.openxmlformats.org/spreadsheetml/2006/main" xmlns:r="http://schemas.openxmlformats.org/officeDocument/2006/relationships">
  <dimension ref="A2:O16"/>
  <sheetViews>
    <sheetView zoomScalePageLayoutView="0" workbookViewId="0" topLeftCell="A2">
      <selection activeCell="B16" sqref="B16"/>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9" s="2" customFormat="1" ht="24.75" customHeight="1">
      <c r="A2" s="171" t="s">
        <v>327</v>
      </c>
      <c r="B2" s="171"/>
      <c r="C2" s="171"/>
      <c r="D2" s="84" t="s">
        <v>197</v>
      </c>
      <c r="E2" s="1"/>
      <c r="F2" s="1"/>
      <c r="G2" s="1"/>
      <c r="H2" s="1"/>
      <c r="I2" s="1"/>
    </row>
    <row r="3" spans="1:9" s="2" customFormat="1" ht="51">
      <c r="A3" s="43" t="s">
        <v>349</v>
      </c>
      <c r="B3" s="43" t="s">
        <v>346</v>
      </c>
      <c r="C3" s="80" t="s">
        <v>216</v>
      </c>
      <c r="D3" s="82"/>
      <c r="E3" s="1"/>
      <c r="F3" s="1"/>
      <c r="G3" s="1"/>
      <c r="H3" s="1"/>
      <c r="I3" s="1"/>
    </row>
    <row r="4" spans="1:15" s="2" customFormat="1" ht="37.5" customHeight="1">
      <c r="A4" s="2" t="s">
        <v>196</v>
      </c>
      <c r="B4" s="85" t="s">
        <v>345</v>
      </c>
      <c r="C4" s="53" t="s">
        <v>214</v>
      </c>
      <c r="D4" s="86" t="s">
        <v>347</v>
      </c>
      <c r="E4" s="89" t="s">
        <v>200</v>
      </c>
      <c r="F4" s="4"/>
      <c r="G4" s="4"/>
      <c r="H4" s="4"/>
      <c r="I4" s="4"/>
      <c r="J4" s="4"/>
      <c r="K4" s="4"/>
      <c r="L4" s="4"/>
      <c r="M4" s="4"/>
      <c r="N4" s="4"/>
      <c r="O4" s="4"/>
    </row>
    <row r="5" spans="1:15" s="7" customFormat="1" ht="12.75" customHeight="1">
      <c r="A5" s="39"/>
      <c r="B5" s="82"/>
      <c r="C5" s="82"/>
      <c r="D5" s="58"/>
      <c r="E5" s="58"/>
      <c r="F5" s="88"/>
      <c r="G5" s="88"/>
      <c r="H5" s="88"/>
      <c r="I5" s="88"/>
      <c r="J5" s="88"/>
      <c r="K5" s="88"/>
      <c r="L5" s="88"/>
      <c r="M5" s="88"/>
      <c r="N5" s="88"/>
      <c r="O5" s="88"/>
    </row>
    <row r="6" spans="2:9" s="2" customFormat="1" ht="19.5" customHeight="1">
      <c r="B6" s="172" t="s">
        <v>201</v>
      </c>
      <c r="C6" s="172"/>
      <c r="D6" s="87" t="s">
        <v>198</v>
      </c>
      <c r="E6" s="82"/>
      <c r="F6" s="1"/>
      <c r="G6" s="1"/>
      <c r="H6" s="1"/>
      <c r="I6" s="1"/>
    </row>
    <row r="7" spans="2:5" s="2" customFormat="1" ht="22.5" customHeight="1">
      <c r="B7" s="78" t="s">
        <v>382</v>
      </c>
      <c r="C7" s="39" t="s">
        <v>246</v>
      </c>
      <c r="D7" s="39"/>
      <c r="E7" s="39"/>
    </row>
    <row r="8" spans="2:5" s="2" customFormat="1" ht="22.5" customHeight="1">
      <c r="B8" s="78" t="s">
        <v>381</v>
      </c>
      <c r="C8" s="39" t="s">
        <v>262</v>
      </c>
      <c r="D8" s="39"/>
      <c r="E8" s="39"/>
    </row>
    <row r="9" spans="2:5" s="2" customFormat="1" ht="22.5" customHeight="1">
      <c r="B9" s="79" t="s">
        <v>317</v>
      </c>
      <c r="C9" s="39" t="s">
        <v>224</v>
      </c>
      <c r="D9" s="39"/>
      <c r="E9" s="39"/>
    </row>
    <row r="10" spans="2:5" s="2" customFormat="1" ht="22.5" customHeight="1">
      <c r="B10" s="79" t="s">
        <v>352</v>
      </c>
      <c r="C10" s="39" t="s">
        <v>263</v>
      </c>
      <c r="D10" s="39"/>
      <c r="E10" s="39"/>
    </row>
    <row r="11" spans="2:5" s="2" customFormat="1" ht="22.5" customHeight="1">
      <c r="B11" s="79" t="s">
        <v>352</v>
      </c>
      <c r="C11" s="39" t="s">
        <v>261</v>
      </c>
      <c r="D11" s="39"/>
      <c r="E11" s="39"/>
    </row>
    <row r="12" spans="2:5" s="2" customFormat="1" ht="22.5" customHeight="1">
      <c r="B12" s="79" t="s">
        <v>316</v>
      </c>
      <c r="C12" s="46" t="s">
        <v>283</v>
      </c>
      <c r="D12" s="39"/>
      <c r="E12" s="39"/>
    </row>
    <row r="13" spans="2:5" s="2" customFormat="1" ht="22.5" customHeight="1">
      <c r="B13" s="93" t="s">
        <v>352</v>
      </c>
      <c r="C13" s="94" t="s">
        <v>283</v>
      </c>
      <c r="D13" s="39"/>
      <c r="E13" s="39"/>
    </row>
    <row r="14" spans="2:5" s="2" customFormat="1" ht="22.5" customHeight="1">
      <c r="B14" s="79" t="s">
        <v>352</v>
      </c>
      <c r="C14" s="76" t="s">
        <v>283</v>
      </c>
      <c r="D14" s="39"/>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C6"/>
  </mergeCells>
  <printOptions/>
  <pageMargins left="0.7086614173228347" right="0.7086614173228347" top="0.7480314960629921" bottom="0.7480314960629921" header="0.31496062992125984" footer="0.31496062992125984"/>
  <pageSetup horizontalDpi="300" verticalDpi="300" orientation="landscape" paperSize="9" scale="80"/>
  <drawing r:id="rId3"/>
  <legacyDrawing r:id="rId2"/>
</worksheet>
</file>

<file path=xl/worksheets/sheet8.xml><?xml version="1.0" encoding="utf-8"?>
<worksheet xmlns="http://schemas.openxmlformats.org/spreadsheetml/2006/main" xmlns:r="http://schemas.openxmlformats.org/officeDocument/2006/relationships">
  <dimension ref="A2:E15"/>
  <sheetViews>
    <sheetView zoomScalePageLayoutView="0" workbookViewId="0" topLeftCell="B1">
      <selection activeCell="B7" sqref="A7:IV13"/>
    </sheetView>
  </sheetViews>
  <sheetFormatPr defaultColWidth="11.421875" defaultRowHeight="12.75"/>
  <cols>
    <col min="1" max="1" width="19.7109375" style="0" customWidth="1"/>
    <col min="2" max="2" width="43.140625" style="0" customWidth="1"/>
    <col min="3" max="3" width="55.00390625" style="0" customWidth="1"/>
    <col min="4" max="4" width="33.8515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38.25">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5" s="2" customFormat="1" ht="19.5" customHeight="1">
      <c r="B6" s="172" t="s">
        <v>202</v>
      </c>
      <c r="C6" s="172"/>
      <c r="D6" s="87" t="s">
        <v>198</v>
      </c>
      <c r="E6" s="82"/>
    </row>
    <row r="7" spans="2:5" s="2" customFormat="1" ht="27.75" customHeight="1">
      <c r="B7" s="78" t="s">
        <v>374</v>
      </c>
      <c r="C7" s="39" t="s">
        <v>170</v>
      </c>
      <c r="D7" s="96"/>
      <c r="E7" s="73"/>
    </row>
    <row r="8" spans="2:5" s="2" customFormat="1" ht="27.75" customHeight="1">
      <c r="B8" s="78" t="s">
        <v>373</v>
      </c>
      <c r="C8" s="39" t="s">
        <v>171</v>
      </c>
      <c r="D8" s="96"/>
      <c r="E8" s="73"/>
    </row>
    <row r="9" spans="2:5" s="2" customFormat="1" ht="27.75" customHeight="1">
      <c r="B9" s="78" t="s">
        <v>372</v>
      </c>
      <c r="C9" s="39" t="s">
        <v>172</v>
      </c>
      <c r="D9" s="96"/>
      <c r="E9" s="73"/>
    </row>
    <row r="10" spans="2:5" s="2" customFormat="1" ht="27.75" customHeight="1">
      <c r="B10" s="79" t="s">
        <v>317</v>
      </c>
      <c r="C10" s="39" t="s">
        <v>173</v>
      </c>
      <c r="D10" s="96"/>
      <c r="E10" s="73"/>
    </row>
    <row r="11" spans="2:5" s="2" customFormat="1" ht="27.75" customHeight="1">
      <c r="B11" s="79" t="s">
        <v>352</v>
      </c>
      <c r="C11" s="39" t="s">
        <v>174</v>
      </c>
      <c r="D11" s="96"/>
      <c r="E11" s="73"/>
    </row>
    <row r="12" spans="2:5" s="2" customFormat="1" ht="27.75" customHeight="1">
      <c r="B12" s="79" t="s">
        <v>316</v>
      </c>
      <c r="C12" s="39" t="s">
        <v>175</v>
      </c>
      <c r="D12" s="96"/>
      <c r="E12" s="73"/>
    </row>
    <row r="13" spans="2:5" s="2" customFormat="1" ht="27.75" customHeight="1">
      <c r="B13" s="93" t="s">
        <v>352</v>
      </c>
      <c r="C13" s="94" t="s">
        <v>283</v>
      </c>
      <c r="D13" s="39"/>
      <c r="E13" s="39"/>
    </row>
    <row r="14" spans="2:5" s="2" customFormat="1" ht="22.5" customHeight="1">
      <c r="B14" s="79" t="s">
        <v>316</v>
      </c>
      <c r="C14" s="76" t="s">
        <v>283</v>
      </c>
      <c r="D14" s="39"/>
      <c r="E14" s="39"/>
    </row>
    <row r="15" spans="3:5" s="2" customFormat="1" ht="33.75" customHeight="1" thickBot="1">
      <c r="C15" s="66" t="s">
        <v>199</v>
      </c>
      <c r="D15" s="39"/>
      <c r="E15" s="39"/>
    </row>
  </sheetData>
  <sheetProtection/>
  <mergeCells count="2">
    <mergeCell ref="A2:C2"/>
    <mergeCell ref="B6:C6"/>
  </mergeCells>
  <printOptions/>
  <pageMargins left="0.7086614173228347" right="0.7086614173228347" top="0.7480314960629921" bottom="0.7480314960629921" header="0.31496062992125984" footer="0.31496062992125984"/>
  <pageSetup horizontalDpi="300" verticalDpi="300" orientation="landscape" paperSize="9" scale="75"/>
  <drawing r:id="rId3"/>
  <legacyDrawing r:id="rId2"/>
</worksheet>
</file>

<file path=xl/worksheets/sheet9.xml><?xml version="1.0" encoding="utf-8"?>
<worksheet xmlns="http://schemas.openxmlformats.org/spreadsheetml/2006/main" xmlns:r="http://schemas.openxmlformats.org/officeDocument/2006/relationships">
  <dimension ref="A2:K16"/>
  <sheetViews>
    <sheetView zoomScalePageLayoutView="0" workbookViewId="0" topLeftCell="A1">
      <selection activeCell="A7" sqref="A7:IV13"/>
    </sheetView>
  </sheetViews>
  <sheetFormatPr defaultColWidth="11.421875" defaultRowHeight="12.75"/>
  <cols>
    <col min="1" max="1" width="19.7109375" style="0" customWidth="1"/>
    <col min="2" max="2" width="40.140625" style="0" customWidth="1"/>
    <col min="3" max="3" width="49.421875" style="0" customWidth="1"/>
    <col min="4" max="4" width="37.140625" style="0" customWidth="1"/>
    <col min="5" max="5" width="14.8515625" style="0" customWidth="1"/>
    <col min="6" max="16384" width="8.8515625" style="0" customWidth="1"/>
  </cols>
  <sheetData>
    <row r="1" ht="48.75" customHeight="1"/>
    <row r="2" spans="1:5" s="2" customFormat="1" ht="24.75" customHeight="1">
      <c r="A2" s="171" t="s">
        <v>327</v>
      </c>
      <c r="B2" s="171"/>
      <c r="C2" s="171"/>
      <c r="D2" s="84" t="s">
        <v>197</v>
      </c>
      <c r="E2" s="1"/>
    </row>
    <row r="3" spans="1:5" s="2" customFormat="1" ht="51">
      <c r="A3" s="43" t="s">
        <v>349</v>
      </c>
      <c r="B3" s="43" t="s">
        <v>346</v>
      </c>
      <c r="C3" s="80" t="s">
        <v>216</v>
      </c>
      <c r="D3" s="82"/>
      <c r="E3" s="1"/>
    </row>
    <row r="4" spans="1:5" s="2" customFormat="1" ht="37.5" customHeight="1">
      <c r="A4" s="2" t="s">
        <v>196</v>
      </c>
      <c r="B4" s="85" t="s">
        <v>345</v>
      </c>
      <c r="C4" s="53" t="s">
        <v>214</v>
      </c>
      <c r="D4" s="86" t="s">
        <v>347</v>
      </c>
      <c r="E4" s="89" t="s">
        <v>200</v>
      </c>
    </row>
    <row r="5" spans="1:5" s="7" customFormat="1" ht="12.75" customHeight="1">
      <c r="A5" s="39"/>
      <c r="B5" s="82"/>
      <c r="C5" s="82"/>
      <c r="D5" s="58"/>
      <c r="E5" s="58"/>
    </row>
    <row r="6" spans="2:11" s="2" customFormat="1" ht="19.5" customHeight="1">
      <c r="B6" s="172" t="s">
        <v>380</v>
      </c>
      <c r="C6" s="172"/>
      <c r="D6" s="172"/>
      <c r="E6" s="172"/>
      <c r="F6" s="1"/>
      <c r="G6" s="1"/>
      <c r="H6" s="1"/>
      <c r="I6" s="1"/>
      <c r="J6" s="1"/>
      <c r="K6" s="1"/>
    </row>
    <row r="7" spans="2:5" s="2" customFormat="1" ht="22.5" customHeight="1">
      <c r="B7" s="78" t="s">
        <v>379</v>
      </c>
      <c r="C7" s="39" t="s">
        <v>176</v>
      </c>
      <c r="D7" s="96"/>
      <c r="E7" s="73"/>
    </row>
    <row r="8" spans="2:5" s="2" customFormat="1" ht="22.5" customHeight="1">
      <c r="B8" s="78" t="s">
        <v>378</v>
      </c>
      <c r="C8" s="39" t="s">
        <v>264</v>
      </c>
      <c r="D8" s="96"/>
      <c r="E8" s="73"/>
    </row>
    <row r="9" spans="2:5" s="2" customFormat="1" ht="22.5" customHeight="1">
      <c r="B9" s="78" t="s">
        <v>377</v>
      </c>
      <c r="C9" s="39" t="s">
        <v>225</v>
      </c>
      <c r="D9" s="96"/>
      <c r="E9" s="73"/>
    </row>
    <row r="10" spans="2:5" s="2" customFormat="1" ht="22.5" customHeight="1">
      <c r="B10" s="78" t="s">
        <v>376</v>
      </c>
      <c r="C10" s="39" t="s">
        <v>265</v>
      </c>
      <c r="D10" s="96"/>
      <c r="E10" s="73"/>
    </row>
    <row r="11" spans="2:5" s="2" customFormat="1" ht="22.5" customHeight="1">
      <c r="B11" s="79" t="s">
        <v>317</v>
      </c>
      <c r="C11" s="39" t="s">
        <v>226</v>
      </c>
      <c r="D11" s="96"/>
      <c r="E11" s="73"/>
    </row>
    <row r="12" spans="2:5" s="2" customFormat="1" ht="22.5" customHeight="1">
      <c r="B12" s="79" t="s">
        <v>352</v>
      </c>
      <c r="C12" s="39" t="s">
        <v>227</v>
      </c>
      <c r="D12" s="96"/>
      <c r="E12" s="73"/>
    </row>
    <row r="13" spans="2:5" s="2" customFormat="1" ht="22.5" customHeight="1">
      <c r="B13" s="79" t="s">
        <v>316</v>
      </c>
      <c r="C13" s="39"/>
      <c r="D13" s="96"/>
      <c r="E13" s="73"/>
    </row>
    <row r="14" spans="2:5" s="2" customFormat="1" ht="22.5" customHeight="1">
      <c r="B14" s="79" t="s">
        <v>352</v>
      </c>
      <c r="C14" s="46" t="s">
        <v>283</v>
      </c>
      <c r="D14" s="45"/>
      <c r="E14" s="39"/>
    </row>
    <row r="15" spans="2:5" s="2" customFormat="1" ht="22.5" customHeight="1">
      <c r="B15" s="79" t="s">
        <v>316</v>
      </c>
      <c r="C15" s="76" t="s">
        <v>283</v>
      </c>
      <c r="D15" s="39"/>
      <c r="E15" s="39"/>
    </row>
    <row r="16" spans="3:5" s="2" customFormat="1" ht="33.75" customHeight="1" thickBot="1">
      <c r="C16" s="66" t="s">
        <v>199</v>
      </c>
      <c r="D16" s="39"/>
      <c r="E16" s="39"/>
    </row>
  </sheetData>
  <sheetProtection/>
  <mergeCells count="2">
    <mergeCell ref="A2:C2"/>
    <mergeCell ref="B6:E6"/>
  </mergeCells>
  <printOptions/>
  <pageMargins left="0.7086614173228347" right="0.7086614173228347" top="0.7480314960629921" bottom="0.7480314960629921" header="0.31496062992125984" footer="0.31496062992125984"/>
  <pageSetup horizontalDpi="300" verticalDpi="300" orientation="landscape" paperSize="9" scale="80"/>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Corporate Training 2008v1</dc:creator>
  <cp:keywords/>
  <dc:description/>
  <cp:lastModifiedBy>Peter Faulks</cp:lastModifiedBy>
  <cp:lastPrinted>2009-10-15T04:45:39Z</cp:lastPrinted>
  <dcterms:created xsi:type="dcterms:W3CDTF">2007-07-26T02:01:05Z</dcterms:created>
  <dcterms:modified xsi:type="dcterms:W3CDTF">2009-12-17T01:41:28Z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366816226</vt:i4>
  </property>
  <property fmtid="{D5CDD505-2E9C-101B-9397-08002B2CF9AE}" pid="3" name="_NewReviewCycle">
    <vt:lpwstr/>
  </property>
  <property fmtid="{D5CDD505-2E9C-101B-9397-08002B2CF9AE}" pid="4" name="_EmailSubject">
    <vt:lpwstr>Trying again</vt:lpwstr>
  </property>
  <property fmtid="{D5CDD505-2E9C-101B-9397-08002B2CF9AE}" pid="5" name="_AuthorEmail">
    <vt:lpwstr>alan@nct.net.au</vt:lpwstr>
  </property>
  <property fmtid="{D5CDD505-2E9C-101B-9397-08002B2CF9AE}" pid="6" name="_AuthorEmailDisplayName">
    <vt:lpwstr>Alan Blencowe</vt:lpwstr>
  </property>
  <property fmtid="{D5CDD505-2E9C-101B-9397-08002B2CF9AE}" pid="7" name="_ReviewingToolsShownOnce">
    <vt:lpwstr/>
  </property>
</Properties>
</file>